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650" tabRatio="429" activeTab="0"/>
  </bookViews>
  <sheets>
    <sheet name="Ark2" sheetId="1" r:id="rId1"/>
    <sheet name="Ark3" sheetId="2" r:id="rId2"/>
    <sheet name="Ark1" sheetId="3" r:id="rId3"/>
  </sheets>
  <definedNames/>
  <calcPr fullCalcOnLoad="1"/>
</workbook>
</file>

<file path=xl/sharedStrings.xml><?xml version="1.0" encoding="utf-8"?>
<sst xmlns="http://schemas.openxmlformats.org/spreadsheetml/2006/main" count="113" uniqueCount="14">
  <si>
    <t>IMP</t>
  </si>
  <si>
    <t>VP</t>
  </si>
  <si>
    <t>ASKER</t>
  </si>
  <si>
    <t>BLOM</t>
  </si>
  <si>
    <t>ASK</t>
  </si>
  <si>
    <t>BLO</t>
  </si>
  <si>
    <t>Asker</t>
  </si>
  <si>
    <t>Blommenholm</t>
  </si>
  <si>
    <t>VP UT</t>
  </si>
  <si>
    <t>VP INN</t>
  </si>
  <si>
    <t>IMP UT</t>
  </si>
  <si>
    <t>IMP IN</t>
  </si>
  <si>
    <t>IMP+-</t>
  </si>
  <si>
    <t>Tot VP</t>
  </si>
</sst>
</file>

<file path=xl/styles.xml><?xml version="1.0" encoding="utf-8"?>
<styleSheet xmlns="http://schemas.openxmlformats.org/spreadsheetml/2006/main">
  <numFmts count="1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5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0" borderId="2" applyNumberFormat="0" applyFill="0" applyAlignment="0" applyProtection="0"/>
    <xf numFmtId="171" fontId="0" fillId="0" borderId="0" applyFill="0" applyBorder="0" applyAlignment="0" applyProtection="0"/>
    <xf numFmtId="0" fontId="25" fillId="24" borderId="3" applyNumberFormat="0" applyAlignment="0" applyProtection="0"/>
    <xf numFmtId="0" fontId="0" fillId="25" borderId="4" applyNumberFormat="0" applyFont="0" applyAlignment="0" applyProtection="0"/>
    <xf numFmtId="0" fontId="26" fillId="26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69" fontId="0" fillId="0" borderId="0" applyFill="0" applyBorder="0" applyAlignment="0" applyProtection="0"/>
    <xf numFmtId="0" fontId="32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9"/>
  <sheetViews>
    <sheetView tabSelected="1" zoomScalePageLayoutView="0" workbookViewId="0" topLeftCell="A1">
      <selection activeCell="X4" sqref="X4"/>
    </sheetView>
  </sheetViews>
  <sheetFormatPr defaultColWidth="11.421875" defaultRowHeight="12.75"/>
  <cols>
    <col min="1" max="1" width="6.140625" style="1" customWidth="1"/>
    <col min="2" max="2" width="4.421875" style="1" customWidth="1"/>
  </cols>
  <sheetData>
    <row r="1" ht="12.75">
      <c r="A1" s="1">
        <v>10</v>
      </c>
    </row>
    <row r="2" ht="12.75">
      <c r="A2" s="1">
        <v>10.39</v>
      </c>
    </row>
    <row r="3" spans="1:24" ht="12.75">
      <c r="A3" s="1">
        <v>10.77</v>
      </c>
      <c r="D3" t="s">
        <v>0</v>
      </c>
      <c r="E3" t="s">
        <v>0</v>
      </c>
      <c r="F3" t="s">
        <v>1</v>
      </c>
      <c r="G3" t="s">
        <v>1</v>
      </c>
      <c r="I3" t="s">
        <v>0</v>
      </c>
      <c r="J3" t="s">
        <v>0</v>
      </c>
      <c r="K3" t="s">
        <v>1</v>
      </c>
      <c r="L3" t="s">
        <v>1</v>
      </c>
      <c r="N3" t="s">
        <v>0</v>
      </c>
      <c r="O3" t="s">
        <v>0</v>
      </c>
      <c r="P3" t="s">
        <v>1</v>
      </c>
      <c r="Q3" t="s">
        <v>1</v>
      </c>
      <c r="S3" t="s">
        <v>2</v>
      </c>
      <c r="T3" t="s">
        <v>3</v>
      </c>
      <c r="U3" t="s">
        <v>2</v>
      </c>
      <c r="V3" t="s">
        <v>3</v>
      </c>
      <c r="X3" t="s">
        <v>3</v>
      </c>
    </row>
    <row r="4" spans="1:24" ht="12.75">
      <c r="A4" s="1">
        <v>11.14</v>
      </c>
      <c r="D4" t="s">
        <v>4</v>
      </c>
      <c r="E4" t="s">
        <v>5</v>
      </c>
      <c r="F4" t="s">
        <v>4</v>
      </c>
      <c r="G4" t="s">
        <v>5</v>
      </c>
      <c r="I4" t="s">
        <v>4</v>
      </c>
      <c r="J4" t="s">
        <v>5</v>
      </c>
      <c r="K4" t="s">
        <v>4</v>
      </c>
      <c r="L4" t="s">
        <v>5</v>
      </c>
      <c r="N4" t="s">
        <v>4</v>
      </c>
      <c r="O4" t="s">
        <v>5</v>
      </c>
      <c r="P4" t="s">
        <v>4</v>
      </c>
      <c r="Q4" t="s">
        <v>5</v>
      </c>
      <c r="S4" t="s">
        <v>0</v>
      </c>
      <c r="T4" t="s">
        <v>0</v>
      </c>
      <c r="U4" t="s">
        <v>1</v>
      </c>
      <c r="V4" t="s">
        <v>1</v>
      </c>
      <c r="X4" t="s">
        <v>13</v>
      </c>
    </row>
    <row r="5" spans="1:14" ht="12.75">
      <c r="A5" s="1">
        <v>11.5</v>
      </c>
      <c r="C5" t="s">
        <v>6</v>
      </c>
      <c r="D5" s="2">
        <v>1</v>
      </c>
      <c r="E5" s="2"/>
      <c r="F5" s="2"/>
      <c r="G5" s="2"/>
      <c r="H5" s="2"/>
      <c r="I5" s="2">
        <v>2</v>
      </c>
      <c r="J5" s="2"/>
      <c r="K5" s="2"/>
      <c r="L5" s="2"/>
      <c r="M5" s="2"/>
      <c r="N5" s="2">
        <v>3</v>
      </c>
    </row>
    <row r="6" spans="1:3" ht="12.75">
      <c r="A6" s="1">
        <v>11.85</v>
      </c>
      <c r="C6" t="s">
        <v>7</v>
      </c>
    </row>
    <row r="7" spans="1:24" ht="12.75">
      <c r="A7" s="1">
        <v>12.18</v>
      </c>
      <c r="C7">
        <v>1</v>
      </c>
      <c r="D7" s="3">
        <v>13</v>
      </c>
      <c r="E7" s="3">
        <v>0</v>
      </c>
      <c r="F7" s="1">
        <f aca="true" t="shared" si="0" ref="F7:F12">IF(AND(D7=0,E7=0),0,IF(D7&gt;E7,INDEX($A$1:$A$136,D7-E7+1,1),20-INDEX($A$1:$A$136,E7-D7+1,1)))</f>
        <v>14.28</v>
      </c>
      <c r="G7" s="1">
        <f aca="true" t="shared" si="1" ref="G7:G12">IF(AND(D7=0,E7=0),0,20-F7)</f>
        <v>5.720000000000001</v>
      </c>
      <c r="I7" s="3">
        <v>7</v>
      </c>
      <c r="J7" s="3">
        <v>12</v>
      </c>
      <c r="K7" s="1">
        <f aca="true" t="shared" si="2" ref="K7:K12">IF(AND(I7=0,J7=0),0,IF(I7&gt;J7,INDEX($A$1:$A$136,I7-J7+1,1),20-INDEX($A$1:$A$136,J7-I7+1,1)))</f>
        <v>8.15</v>
      </c>
      <c r="L7" s="1">
        <f aca="true" t="shared" si="3" ref="L7:L12">IF(AND(I7=0,J7=0),0,20-K7)</f>
        <v>11.85</v>
      </c>
      <c r="N7" s="3">
        <v>0</v>
      </c>
      <c r="O7" s="3">
        <v>12</v>
      </c>
      <c r="P7" s="1">
        <f aca="true" t="shared" si="4" ref="P7:P12">IF(AND(N7=0,O7=0),0,IF(N7&gt;O7,INDEX($A$1:$A$136,N7-O7+1,1),20-INDEX($A$1:$A$136,O7-N7+1,1)))</f>
        <v>6</v>
      </c>
      <c r="Q7" s="1">
        <f aca="true" t="shared" si="5" ref="Q7:Q12">IF(AND(N7=0,O7=0),0,20-P7)</f>
        <v>14</v>
      </c>
      <c r="S7" s="4">
        <f aca="true" t="shared" si="6" ref="S7:V12">D7+I7+N7</f>
        <v>20</v>
      </c>
      <c r="T7" s="4">
        <f t="shared" si="6"/>
        <v>24</v>
      </c>
      <c r="U7" s="1">
        <f t="shared" si="6"/>
        <v>28.43</v>
      </c>
      <c r="V7" s="1">
        <f t="shared" si="6"/>
        <v>31.57</v>
      </c>
      <c r="X7" s="1">
        <f aca="true" t="shared" si="7" ref="X7:X12">V7+V20</f>
        <v>65.30000000000001</v>
      </c>
    </row>
    <row r="8" spans="1:24" ht="12.75">
      <c r="A8" s="1">
        <v>12.51</v>
      </c>
      <c r="C8">
        <v>2</v>
      </c>
      <c r="D8" s="3">
        <v>3</v>
      </c>
      <c r="E8" s="3">
        <v>17</v>
      </c>
      <c r="F8" s="1">
        <f t="shared" si="0"/>
        <v>5.460000000000001</v>
      </c>
      <c r="G8" s="1">
        <f t="shared" si="1"/>
        <v>14.54</v>
      </c>
      <c r="I8" s="3">
        <v>13</v>
      </c>
      <c r="J8" s="3">
        <v>24</v>
      </c>
      <c r="K8" s="1">
        <f t="shared" si="2"/>
        <v>6.279999999999999</v>
      </c>
      <c r="L8" s="1">
        <f t="shared" si="3"/>
        <v>13.72</v>
      </c>
      <c r="N8" s="3">
        <v>0</v>
      </c>
      <c r="O8" s="3">
        <v>18</v>
      </c>
      <c r="P8" s="1">
        <f t="shared" si="4"/>
        <v>4.48</v>
      </c>
      <c r="Q8" s="1">
        <f t="shared" si="5"/>
        <v>15.52</v>
      </c>
      <c r="S8" s="4">
        <f t="shared" si="6"/>
        <v>16</v>
      </c>
      <c r="T8" s="4">
        <f t="shared" si="6"/>
        <v>59</v>
      </c>
      <c r="U8" s="1">
        <f t="shared" si="6"/>
        <v>16.22</v>
      </c>
      <c r="V8" s="1">
        <f t="shared" si="6"/>
        <v>43.78</v>
      </c>
      <c r="X8" s="1">
        <f t="shared" si="7"/>
        <v>68.63</v>
      </c>
    </row>
    <row r="9" spans="1:24" ht="12.75">
      <c r="A9" s="1">
        <v>12.83</v>
      </c>
      <c r="C9">
        <v>3</v>
      </c>
      <c r="D9" s="3">
        <v>16</v>
      </c>
      <c r="E9" s="3">
        <v>4</v>
      </c>
      <c r="F9" s="1">
        <f t="shared" si="0"/>
        <v>14</v>
      </c>
      <c r="G9" s="1">
        <f t="shared" si="1"/>
        <v>6</v>
      </c>
      <c r="I9" s="3">
        <v>5</v>
      </c>
      <c r="J9" s="3">
        <v>22</v>
      </c>
      <c r="K9" s="1">
        <f t="shared" si="2"/>
        <v>4.710000000000001</v>
      </c>
      <c r="L9" s="1">
        <f t="shared" si="3"/>
        <v>15.29</v>
      </c>
      <c r="N9" s="3">
        <v>9</v>
      </c>
      <c r="O9" s="3">
        <v>14</v>
      </c>
      <c r="P9" s="1">
        <f t="shared" si="4"/>
        <v>8.15</v>
      </c>
      <c r="Q9" s="1">
        <f t="shared" si="5"/>
        <v>11.85</v>
      </c>
      <c r="S9" s="4">
        <f t="shared" si="6"/>
        <v>30</v>
      </c>
      <c r="T9" s="4">
        <f t="shared" si="6"/>
        <v>40</v>
      </c>
      <c r="U9" s="1">
        <f t="shared" si="6"/>
        <v>26.86</v>
      </c>
      <c r="V9" s="1">
        <f t="shared" si="6"/>
        <v>33.14</v>
      </c>
      <c r="X9" s="1">
        <f t="shared" si="7"/>
        <v>75.58</v>
      </c>
    </row>
    <row r="10" spans="1:24" ht="12.75">
      <c r="A10" s="1">
        <v>13.14</v>
      </c>
      <c r="C10">
        <v>4</v>
      </c>
      <c r="D10" s="3">
        <v>5</v>
      </c>
      <c r="E10" s="3">
        <v>0</v>
      </c>
      <c r="F10" s="1">
        <f t="shared" si="0"/>
        <v>11.85</v>
      </c>
      <c r="G10" s="1">
        <f t="shared" si="1"/>
        <v>8.15</v>
      </c>
      <c r="I10" s="3">
        <v>18</v>
      </c>
      <c r="J10" s="3">
        <v>9</v>
      </c>
      <c r="K10" s="1">
        <f t="shared" si="2"/>
        <v>13.14</v>
      </c>
      <c r="L10" s="1">
        <f t="shared" si="3"/>
        <v>6.859999999999999</v>
      </c>
      <c r="N10" s="3">
        <v>6</v>
      </c>
      <c r="O10" s="3">
        <v>8</v>
      </c>
      <c r="P10" s="1">
        <f t="shared" si="4"/>
        <v>9.23</v>
      </c>
      <c r="Q10" s="1">
        <f t="shared" si="5"/>
        <v>10.77</v>
      </c>
      <c r="S10" s="4">
        <f t="shared" si="6"/>
        <v>29</v>
      </c>
      <c r="T10" s="4">
        <f t="shared" si="6"/>
        <v>17</v>
      </c>
      <c r="U10" s="1">
        <f t="shared" si="6"/>
        <v>34.22</v>
      </c>
      <c r="V10" s="1">
        <f t="shared" si="6"/>
        <v>25.78</v>
      </c>
      <c r="X10" s="1">
        <f t="shared" si="7"/>
        <v>55.870000000000005</v>
      </c>
    </row>
    <row r="11" spans="1:24" ht="12.75">
      <c r="A11" s="1">
        <v>13.43</v>
      </c>
      <c r="C11">
        <v>5</v>
      </c>
      <c r="D11" s="3">
        <v>6</v>
      </c>
      <c r="E11" s="3">
        <v>1</v>
      </c>
      <c r="F11" s="1">
        <f t="shared" si="0"/>
        <v>11.85</v>
      </c>
      <c r="G11" s="1">
        <f t="shared" si="1"/>
        <v>8.15</v>
      </c>
      <c r="I11" s="3">
        <v>20</v>
      </c>
      <c r="J11" s="3">
        <v>0</v>
      </c>
      <c r="K11" s="1">
        <f t="shared" si="2"/>
        <v>15.97</v>
      </c>
      <c r="L11" s="1">
        <f t="shared" si="3"/>
        <v>4.029999999999999</v>
      </c>
      <c r="N11" s="3">
        <v>0</v>
      </c>
      <c r="O11" s="3">
        <v>17</v>
      </c>
      <c r="P11" s="1">
        <f t="shared" si="4"/>
        <v>4.710000000000001</v>
      </c>
      <c r="Q11" s="1">
        <f t="shared" si="5"/>
        <v>15.29</v>
      </c>
      <c r="S11" s="4">
        <f t="shared" si="6"/>
        <v>26</v>
      </c>
      <c r="T11" s="4">
        <f t="shared" si="6"/>
        <v>18</v>
      </c>
      <c r="U11" s="1">
        <f t="shared" si="6"/>
        <v>32.53</v>
      </c>
      <c r="V11" s="1">
        <f t="shared" si="6"/>
        <v>27.47</v>
      </c>
      <c r="X11" s="1">
        <f t="shared" si="7"/>
        <v>62.31</v>
      </c>
    </row>
    <row r="12" spans="1:24" ht="12.75">
      <c r="A12" s="1">
        <v>13.72</v>
      </c>
      <c r="C12">
        <v>6</v>
      </c>
      <c r="D12" s="3">
        <v>2</v>
      </c>
      <c r="E12" s="3">
        <v>30</v>
      </c>
      <c r="F12" s="1">
        <f t="shared" si="0"/>
        <v>2.4899999999999984</v>
      </c>
      <c r="G12" s="1">
        <f t="shared" si="1"/>
        <v>17.51</v>
      </c>
      <c r="I12" s="3">
        <v>7</v>
      </c>
      <c r="J12" s="3">
        <v>12</v>
      </c>
      <c r="K12" s="1">
        <f t="shared" si="2"/>
        <v>8.15</v>
      </c>
      <c r="L12" s="1">
        <f t="shared" si="3"/>
        <v>11.85</v>
      </c>
      <c r="N12" s="3">
        <v>0</v>
      </c>
      <c r="O12" s="3">
        <v>17</v>
      </c>
      <c r="P12" s="1">
        <f t="shared" si="4"/>
        <v>4.710000000000001</v>
      </c>
      <c r="Q12" s="1">
        <f t="shared" si="5"/>
        <v>15.29</v>
      </c>
      <c r="S12" s="4">
        <f t="shared" si="6"/>
        <v>9</v>
      </c>
      <c r="T12" s="4">
        <f t="shared" si="6"/>
        <v>59</v>
      </c>
      <c r="U12" s="1">
        <f t="shared" si="6"/>
        <v>15.35</v>
      </c>
      <c r="V12" s="1">
        <f t="shared" si="6"/>
        <v>44.65</v>
      </c>
      <c r="X12" s="1">
        <f t="shared" si="7"/>
        <v>64.11</v>
      </c>
    </row>
    <row r="13" spans="1:24" ht="12.75">
      <c r="A13" s="1">
        <v>14</v>
      </c>
      <c r="X13" s="1">
        <f>SUM(X7:X12)</f>
        <v>391.8</v>
      </c>
    </row>
    <row r="14" spans="1:22" ht="12.75">
      <c r="A14" s="1">
        <v>14.28</v>
      </c>
      <c r="D14" s="4">
        <f>SUM(D7:D12)</f>
        <v>45</v>
      </c>
      <c r="E14" s="4">
        <f>SUM(E7:E12)</f>
        <v>52</v>
      </c>
      <c r="F14" s="1">
        <f>SUM(F7:F12)</f>
        <v>59.93000000000001</v>
      </c>
      <c r="G14" s="1">
        <f>SUM(G7:G12)</f>
        <v>60.06999999999999</v>
      </c>
      <c r="I14" s="4">
        <f>SUM(I7:I12)</f>
        <v>70</v>
      </c>
      <c r="J14" s="4">
        <f>SUM(J7:J12)</f>
        <v>79</v>
      </c>
      <c r="K14" s="1">
        <f>SUM(K7:K12)</f>
        <v>56.4</v>
      </c>
      <c r="L14" s="1">
        <f>SUM(L7:L12)</f>
        <v>63.6</v>
      </c>
      <c r="N14" s="4">
        <f>SUM(N7:N12)</f>
        <v>15</v>
      </c>
      <c r="O14" s="4">
        <f>SUM(O7:O12)</f>
        <v>86</v>
      </c>
      <c r="P14" s="1">
        <f>SUM(P7:P12)</f>
        <v>37.28000000000001</v>
      </c>
      <c r="Q14" s="1">
        <f>SUM(Q7:Q12)</f>
        <v>82.72</v>
      </c>
      <c r="S14" s="4">
        <f>D14+I14+N14</f>
        <v>130</v>
      </c>
      <c r="T14" s="4">
        <f>E14+J14+O14</f>
        <v>217</v>
      </c>
      <c r="U14" s="1">
        <f>F14+K14+P14</f>
        <v>153.61</v>
      </c>
      <c r="V14" s="1">
        <f>G14+L14+Q14</f>
        <v>206.39</v>
      </c>
    </row>
    <row r="15" ht="12.75">
      <c r="A15" s="1">
        <v>14.54</v>
      </c>
    </row>
    <row r="16" ht="12.75">
      <c r="A16" s="1">
        <v>14.8</v>
      </c>
    </row>
    <row r="17" ht="12.75">
      <c r="A17" s="1">
        <v>15.05</v>
      </c>
    </row>
    <row r="18" spans="1:14" ht="12.75">
      <c r="A18" s="1">
        <v>15.29</v>
      </c>
      <c r="C18" t="s">
        <v>6</v>
      </c>
      <c r="D18" s="2">
        <v>4</v>
      </c>
      <c r="E18" s="2"/>
      <c r="F18" s="2"/>
      <c r="G18" s="2"/>
      <c r="H18" s="2"/>
      <c r="I18" s="2">
        <v>5</v>
      </c>
      <c r="J18" s="2"/>
      <c r="K18" s="2"/>
      <c r="L18" s="2"/>
      <c r="M18" s="2"/>
      <c r="N18" s="2">
        <v>6</v>
      </c>
    </row>
    <row r="19" spans="1:3" ht="12.75">
      <c r="A19" s="1">
        <v>15.52</v>
      </c>
      <c r="C19" t="s">
        <v>7</v>
      </c>
    </row>
    <row r="20" spans="1:22" ht="12.75">
      <c r="A20" s="1">
        <v>15.75</v>
      </c>
      <c r="C20">
        <v>1</v>
      </c>
      <c r="D20" s="3">
        <v>13</v>
      </c>
      <c r="E20" s="3">
        <v>7</v>
      </c>
      <c r="F20" s="1">
        <f aca="true" t="shared" si="8" ref="F20:F25">IF(AND(D20=0,E20=0),0,IF(D20&gt;E20,INDEX($A$1:$A$136,D20-E20+1,1),20-INDEX($A$1:$A$136,E20-D20+1,1)))</f>
        <v>12.18</v>
      </c>
      <c r="G20" s="1">
        <f aca="true" t="shared" si="9" ref="G20:G25">IF(AND(D20=0,E20=0),0,20-F20)</f>
        <v>7.82</v>
      </c>
      <c r="I20" s="3">
        <v>4</v>
      </c>
      <c r="J20" s="3">
        <v>5</v>
      </c>
      <c r="K20" s="1">
        <f aca="true" t="shared" si="10" ref="K20:K25">IF(AND(I20=0,J20=0),0,IF(I20&gt;J20,INDEX($A$1:$A$136,I20-J20+1,1),20-INDEX($A$1:$A$136,J20-I20+1,1)))</f>
        <v>9.61</v>
      </c>
      <c r="L20" s="1">
        <f aca="true" t="shared" si="11" ref="L20:L25">IF(AND(I20=0,J20=0),0,20-K20)</f>
        <v>10.39</v>
      </c>
      <c r="N20" s="3">
        <v>0</v>
      </c>
      <c r="O20" s="3">
        <v>18</v>
      </c>
      <c r="P20" s="1">
        <f aca="true" t="shared" si="12" ref="P20:P25">IF(AND(N20=0,O20=0),0,IF(N20&gt;O20,INDEX($A$1:$A$136,N20-O20+1,1),20-INDEX($A$1:$A$136,O20-N20+1,1)))</f>
        <v>4.48</v>
      </c>
      <c r="Q20" s="1">
        <f aca="true" t="shared" si="13" ref="Q20:Q25">IF(AND(N20=0,O20=0),0,20-P20)</f>
        <v>15.52</v>
      </c>
      <c r="S20" s="4">
        <f aca="true" t="shared" si="14" ref="S20:V25">D20+I20+N20</f>
        <v>17</v>
      </c>
      <c r="T20" s="4">
        <f t="shared" si="14"/>
        <v>30</v>
      </c>
      <c r="U20" s="1">
        <f t="shared" si="14"/>
        <v>26.27</v>
      </c>
      <c r="V20" s="1">
        <f t="shared" si="14"/>
        <v>33.730000000000004</v>
      </c>
    </row>
    <row r="21" spans="1:22" ht="12.75">
      <c r="A21" s="1">
        <v>15.97</v>
      </c>
      <c r="C21">
        <v>2</v>
      </c>
      <c r="D21" s="3">
        <v>25</v>
      </c>
      <c r="E21" s="3">
        <v>0</v>
      </c>
      <c r="F21" s="1">
        <f t="shared" si="8"/>
        <v>16.97</v>
      </c>
      <c r="G21" s="1">
        <f t="shared" si="9"/>
        <v>3.030000000000001</v>
      </c>
      <c r="I21" s="3">
        <v>0</v>
      </c>
      <c r="J21" s="3">
        <v>12</v>
      </c>
      <c r="K21" s="1">
        <f t="shared" si="10"/>
        <v>6</v>
      </c>
      <c r="L21" s="1">
        <f t="shared" si="11"/>
        <v>14</v>
      </c>
      <c r="N21" s="3">
        <v>15</v>
      </c>
      <c r="O21" s="3">
        <v>9</v>
      </c>
      <c r="P21" s="1">
        <f t="shared" si="12"/>
        <v>12.18</v>
      </c>
      <c r="Q21" s="1">
        <f t="shared" si="13"/>
        <v>7.82</v>
      </c>
      <c r="S21" s="4">
        <f t="shared" si="14"/>
        <v>40</v>
      </c>
      <c r="T21" s="4">
        <f t="shared" si="14"/>
        <v>21</v>
      </c>
      <c r="U21" s="1">
        <f t="shared" si="14"/>
        <v>35.15</v>
      </c>
      <c r="V21" s="1">
        <f t="shared" si="14"/>
        <v>24.85</v>
      </c>
    </row>
    <row r="22" spans="1:22" ht="12.75">
      <c r="A22" s="1">
        <v>16.18</v>
      </c>
      <c r="C22">
        <v>3</v>
      </c>
      <c r="D22" s="3">
        <v>3</v>
      </c>
      <c r="E22" s="3">
        <v>13</v>
      </c>
      <c r="F22" s="1">
        <f t="shared" si="8"/>
        <v>6.57</v>
      </c>
      <c r="G22" s="1">
        <f t="shared" si="9"/>
        <v>13.43</v>
      </c>
      <c r="I22" s="3">
        <v>1</v>
      </c>
      <c r="J22" s="3">
        <v>12</v>
      </c>
      <c r="K22" s="1">
        <f t="shared" si="10"/>
        <v>6.279999999999999</v>
      </c>
      <c r="L22" s="1">
        <f t="shared" si="11"/>
        <v>13.72</v>
      </c>
      <c r="N22" s="3">
        <v>0</v>
      </c>
      <c r="O22" s="3">
        <v>17</v>
      </c>
      <c r="P22" s="1">
        <f t="shared" si="12"/>
        <v>4.710000000000001</v>
      </c>
      <c r="Q22" s="1">
        <f t="shared" si="13"/>
        <v>15.29</v>
      </c>
      <c r="S22" s="4">
        <f t="shared" si="14"/>
        <v>4</v>
      </c>
      <c r="T22" s="4">
        <f t="shared" si="14"/>
        <v>42</v>
      </c>
      <c r="U22" s="1">
        <f t="shared" si="14"/>
        <v>17.560000000000002</v>
      </c>
      <c r="V22" s="1">
        <f t="shared" si="14"/>
        <v>42.44</v>
      </c>
    </row>
    <row r="23" spans="1:22" ht="12.75">
      <c r="A23" s="1">
        <v>16.39</v>
      </c>
      <c r="C23">
        <v>4</v>
      </c>
      <c r="D23" s="3">
        <v>14</v>
      </c>
      <c r="E23" s="3">
        <v>24</v>
      </c>
      <c r="F23" s="1">
        <f t="shared" si="8"/>
        <v>6.57</v>
      </c>
      <c r="G23" s="1">
        <f t="shared" si="9"/>
        <v>13.43</v>
      </c>
      <c r="I23" s="3">
        <v>18</v>
      </c>
      <c r="J23" s="3">
        <v>0</v>
      </c>
      <c r="K23" s="1">
        <f t="shared" si="10"/>
        <v>15.52</v>
      </c>
      <c r="L23" s="1">
        <f t="shared" si="11"/>
        <v>4.48</v>
      </c>
      <c r="N23" s="3">
        <v>6</v>
      </c>
      <c r="O23" s="3">
        <v>12</v>
      </c>
      <c r="P23" s="1">
        <f t="shared" si="12"/>
        <v>7.82</v>
      </c>
      <c r="Q23" s="1">
        <f t="shared" si="13"/>
        <v>12.18</v>
      </c>
      <c r="S23" s="4">
        <f t="shared" si="14"/>
        <v>38</v>
      </c>
      <c r="T23" s="4">
        <f t="shared" si="14"/>
        <v>36</v>
      </c>
      <c r="U23" s="1">
        <f t="shared" si="14"/>
        <v>29.91</v>
      </c>
      <c r="V23" s="1">
        <f t="shared" si="14"/>
        <v>30.09</v>
      </c>
    </row>
    <row r="24" spans="1:22" ht="12.75">
      <c r="A24" s="1">
        <v>16.59</v>
      </c>
      <c r="C24">
        <v>5</v>
      </c>
      <c r="D24" s="3">
        <v>2</v>
      </c>
      <c r="E24" s="3">
        <v>33</v>
      </c>
      <c r="F24" s="1">
        <f t="shared" si="8"/>
        <v>2</v>
      </c>
      <c r="G24" s="1">
        <f t="shared" si="9"/>
        <v>18</v>
      </c>
      <c r="I24" s="3">
        <v>23</v>
      </c>
      <c r="J24" s="3">
        <v>0</v>
      </c>
      <c r="K24" s="1">
        <f t="shared" si="10"/>
        <v>16.59</v>
      </c>
      <c r="L24" s="1">
        <f t="shared" si="11"/>
        <v>3.41</v>
      </c>
      <c r="N24" s="3">
        <v>3</v>
      </c>
      <c r="O24" s="3">
        <v>13</v>
      </c>
      <c r="P24" s="1">
        <f t="shared" si="12"/>
        <v>6.57</v>
      </c>
      <c r="Q24" s="1">
        <f t="shared" si="13"/>
        <v>13.43</v>
      </c>
      <c r="S24" s="4">
        <f t="shared" si="14"/>
        <v>28</v>
      </c>
      <c r="T24" s="4">
        <f t="shared" si="14"/>
        <v>46</v>
      </c>
      <c r="U24" s="1">
        <f t="shared" si="14"/>
        <v>25.16</v>
      </c>
      <c r="V24" s="1">
        <f t="shared" si="14"/>
        <v>34.84</v>
      </c>
    </row>
    <row r="25" spans="1:22" ht="12.75">
      <c r="A25" s="1">
        <v>16.78</v>
      </c>
      <c r="C25">
        <v>6</v>
      </c>
      <c r="D25" s="3">
        <v>19</v>
      </c>
      <c r="E25" s="3">
        <v>6</v>
      </c>
      <c r="F25" s="1">
        <f t="shared" si="8"/>
        <v>14.28</v>
      </c>
      <c r="G25" s="1">
        <f t="shared" si="9"/>
        <v>5.720000000000001</v>
      </c>
      <c r="I25" s="3">
        <v>11</v>
      </c>
      <c r="J25" s="3">
        <v>1</v>
      </c>
      <c r="K25" s="1">
        <f t="shared" si="10"/>
        <v>13.43</v>
      </c>
      <c r="L25" s="1">
        <f t="shared" si="11"/>
        <v>6.57</v>
      </c>
      <c r="N25" s="3">
        <v>11</v>
      </c>
      <c r="O25" s="3">
        <v>3</v>
      </c>
      <c r="P25" s="1">
        <f t="shared" si="12"/>
        <v>12.83</v>
      </c>
      <c r="Q25" s="1">
        <f t="shared" si="13"/>
        <v>7.17</v>
      </c>
      <c r="S25" s="4">
        <f t="shared" si="14"/>
        <v>41</v>
      </c>
      <c r="T25" s="4">
        <f t="shared" si="14"/>
        <v>10</v>
      </c>
      <c r="U25" s="1">
        <f t="shared" si="14"/>
        <v>40.54</v>
      </c>
      <c r="V25" s="1">
        <f t="shared" si="14"/>
        <v>19.46</v>
      </c>
    </row>
    <row r="26" ht="12.75">
      <c r="A26" s="1">
        <v>16.97</v>
      </c>
    </row>
    <row r="27" spans="1:22" ht="12.75">
      <c r="A27" s="1">
        <v>19.16</v>
      </c>
      <c r="D27" s="4">
        <f>SUM(D20:D25)</f>
        <v>76</v>
      </c>
      <c r="E27" s="4">
        <f>SUM(E20:E25)</f>
        <v>83</v>
      </c>
      <c r="F27" s="1">
        <f>SUM(F20:F25)</f>
        <v>58.57</v>
      </c>
      <c r="G27" s="1">
        <f>SUM(G20:G25)</f>
        <v>61.43</v>
      </c>
      <c r="I27" s="4">
        <f>SUM(I20:I25)</f>
        <v>57</v>
      </c>
      <c r="J27" s="4">
        <f>SUM(J20:J25)</f>
        <v>30</v>
      </c>
      <c r="K27" s="1">
        <f>SUM(K20:K25)</f>
        <v>67.43</v>
      </c>
      <c r="L27" s="1">
        <f>SUM(L20:L25)</f>
        <v>52.57</v>
      </c>
      <c r="N27" s="4">
        <f>SUM(N20:N25)</f>
        <v>35</v>
      </c>
      <c r="O27" s="4">
        <f>SUM(O20:O25)</f>
        <v>72</v>
      </c>
      <c r="P27" s="1">
        <f>SUM(P20:P25)</f>
        <v>48.59</v>
      </c>
      <c r="Q27" s="1">
        <f>SUM(Q20:Q25)</f>
        <v>71.41</v>
      </c>
      <c r="S27" s="4">
        <f>D27+I27+N27</f>
        <v>168</v>
      </c>
      <c r="T27" s="4">
        <f>E27+J27+O27</f>
        <v>185</v>
      </c>
      <c r="U27" s="1">
        <f>F27+K27+P27</f>
        <v>174.59</v>
      </c>
      <c r="V27" s="1">
        <f>G27+L27+Q27</f>
        <v>185.41</v>
      </c>
    </row>
    <row r="28" ht="12.75">
      <c r="A28" s="1">
        <v>17.34</v>
      </c>
    </row>
    <row r="29" spans="1:3" ht="12.75">
      <c r="A29" s="1">
        <v>17.51</v>
      </c>
      <c r="C29" t="s">
        <v>7</v>
      </c>
    </row>
    <row r="30" spans="1:22" ht="12.75">
      <c r="A30" s="1">
        <v>17.68</v>
      </c>
      <c r="C30">
        <v>1</v>
      </c>
      <c r="D30" s="1">
        <f>G7+L7+Q7+G20+L20+V7</f>
        <v>81.35</v>
      </c>
      <c r="S30">
        <f>S14+S27</f>
        <v>298</v>
      </c>
      <c r="T30">
        <f>T14+T27</f>
        <v>402</v>
      </c>
      <c r="U30">
        <f>U14+U27</f>
        <v>328.20000000000005</v>
      </c>
      <c r="V30">
        <f>V14+V27</f>
        <v>391.79999999999995</v>
      </c>
    </row>
    <row r="31" spans="1:3" ht="12.75">
      <c r="A31" s="1">
        <v>17.84</v>
      </c>
      <c r="C31">
        <v>2</v>
      </c>
    </row>
    <row r="32" spans="1:3" ht="12.75">
      <c r="A32" s="1">
        <v>18</v>
      </c>
      <c r="C32">
        <v>3</v>
      </c>
    </row>
    <row r="33" spans="1:3" ht="12.75">
      <c r="A33" s="1">
        <v>18.15</v>
      </c>
      <c r="C33">
        <v>4</v>
      </c>
    </row>
    <row r="34" spans="1:3" ht="12.75">
      <c r="A34" s="1">
        <v>18.3</v>
      </c>
      <c r="C34">
        <v>5</v>
      </c>
    </row>
    <row r="35" spans="1:3" ht="12.75">
      <c r="A35" s="1">
        <v>18.44</v>
      </c>
      <c r="C35">
        <v>6</v>
      </c>
    </row>
    <row r="36" ht="12.75">
      <c r="A36" s="1">
        <v>18.58</v>
      </c>
    </row>
    <row r="37" ht="12.75">
      <c r="A37" s="1">
        <v>18.7</v>
      </c>
    </row>
    <row r="38" ht="12.75">
      <c r="A38" s="1">
        <v>18.84</v>
      </c>
    </row>
    <row r="39" ht="12.75">
      <c r="A39" s="1">
        <v>18.97</v>
      </c>
    </row>
    <row r="40" ht="12.75">
      <c r="A40" s="1">
        <v>19.1</v>
      </c>
    </row>
    <row r="41" ht="12.75">
      <c r="A41" s="1">
        <v>19.22</v>
      </c>
    </row>
    <row r="42" ht="12.75">
      <c r="A42" s="1">
        <v>19.33</v>
      </c>
    </row>
    <row r="43" ht="12.75">
      <c r="A43" s="1">
        <v>19.44</v>
      </c>
    </row>
    <row r="44" ht="12.75">
      <c r="A44" s="1">
        <v>19.55</v>
      </c>
    </row>
    <row r="45" ht="12.75">
      <c r="A45" s="1">
        <v>19.66</v>
      </c>
    </row>
    <row r="46" ht="12.75">
      <c r="A46" s="1">
        <v>19.76</v>
      </c>
    </row>
    <row r="47" ht="12.75">
      <c r="A47" s="1">
        <v>19.86</v>
      </c>
    </row>
    <row r="48" ht="12.75">
      <c r="A48" s="1">
        <v>19.96</v>
      </c>
    </row>
    <row r="49" ht="12.75">
      <c r="A49" s="1">
        <v>20</v>
      </c>
    </row>
    <row r="50" ht="12.75">
      <c r="A50" s="1">
        <v>20</v>
      </c>
    </row>
    <row r="51" ht="12.75">
      <c r="A51" s="1">
        <v>20</v>
      </c>
    </row>
    <row r="52" ht="12.75">
      <c r="A52" s="1">
        <v>20</v>
      </c>
    </row>
    <row r="53" ht="12.75">
      <c r="A53" s="1">
        <v>20</v>
      </c>
    </row>
    <row r="54" ht="12.75">
      <c r="A54" s="1">
        <v>20</v>
      </c>
    </row>
    <row r="55" ht="12.75">
      <c r="A55" s="1">
        <v>20</v>
      </c>
    </row>
    <row r="56" ht="12.75">
      <c r="A56" s="1">
        <v>20</v>
      </c>
    </row>
    <row r="57" ht="12.75">
      <c r="A57" s="1">
        <v>20</v>
      </c>
    </row>
    <row r="58" ht="12.75">
      <c r="A58" s="1">
        <v>20</v>
      </c>
    </row>
    <row r="59" ht="12.75">
      <c r="A59" s="1">
        <v>20</v>
      </c>
    </row>
    <row r="60" ht="12.75">
      <c r="A60" s="1">
        <v>20</v>
      </c>
    </row>
    <row r="61" ht="12.75">
      <c r="A61" s="1">
        <v>20</v>
      </c>
    </row>
    <row r="62" ht="12.75">
      <c r="A62" s="1">
        <v>20</v>
      </c>
    </row>
    <row r="63" ht="12.75">
      <c r="A63" s="1">
        <v>20</v>
      </c>
    </row>
    <row r="64" ht="12.75">
      <c r="A64" s="1">
        <v>20</v>
      </c>
    </row>
    <row r="65" ht="12.75">
      <c r="A65" s="1">
        <v>20</v>
      </c>
    </row>
    <row r="66" ht="12.75">
      <c r="A66" s="1">
        <v>20</v>
      </c>
    </row>
    <row r="67" ht="12.75">
      <c r="A67" s="1">
        <v>20</v>
      </c>
    </row>
    <row r="68" ht="12.75">
      <c r="A68" s="1">
        <v>20</v>
      </c>
    </row>
    <row r="69" ht="12.75">
      <c r="A69" s="1">
        <v>20</v>
      </c>
    </row>
    <row r="70" ht="12.75">
      <c r="A70" s="1">
        <v>20</v>
      </c>
    </row>
    <row r="71" ht="12.75">
      <c r="A71" s="1">
        <v>20</v>
      </c>
    </row>
    <row r="72" ht="12.75">
      <c r="A72" s="1">
        <v>20</v>
      </c>
    </row>
    <row r="73" ht="12.75">
      <c r="A73" s="1">
        <v>20</v>
      </c>
    </row>
    <row r="74" ht="12.75">
      <c r="A74" s="1">
        <v>20</v>
      </c>
    </row>
    <row r="75" ht="12.75">
      <c r="A75" s="1">
        <v>20</v>
      </c>
    </row>
    <row r="76" ht="12.75">
      <c r="A76" s="1">
        <v>20</v>
      </c>
    </row>
    <row r="77" ht="12.75">
      <c r="A77" s="1">
        <v>20</v>
      </c>
    </row>
    <row r="78" ht="12.75">
      <c r="A78" s="1">
        <v>20</v>
      </c>
    </row>
    <row r="79" ht="12.75">
      <c r="A79" s="1">
        <v>20</v>
      </c>
    </row>
    <row r="80" ht="12.75">
      <c r="A80" s="1">
        <v>20</v>
      </c>
    </row>
    <row r="81" ht="12.75">
      <c r="A81" s="1">
        <v>20</v>
      </c>
    </row>
    <row r="82" ht="12.75">
      <c r="A82" s="1">
        <v>20</v>
      </c>
    </row>
    <row r="83" ht="12.75">
      <c r="A83" s="1">
        <v>20</v>
      </c>
    </row>
    <row r="84" ht="12.75">
      <c r="A84" s="1">
        <v>20</v>
      </c>
    </row>
    <row r="85" ht="12.75">
      <c r="A85" s="1">
        <v>20</v>
      </c>
    </row>
    <row r="86" ht="12.75">
      <c r="A86" s="1">
        <v>20</v>
      </c>
    </row>
    <row r="87" ht="12.75">
      <c r="A87" s="1">
        <v>20</v>
      </c>
    </row>
    <row r="88" ht="12.75">
      <c r="A88" s="1">
        <v>20</v>
      </c>
    </row>
    <row r="89" ht="12.75">
      <c r="A89" s="1">
        <v>20</v>
      </c>
    </row>
    <row r="90" ht="12.75">
      <c r="A90" s="1">
        <v>20</v>
      </c>
    </row>
    <row r="91" ht="12.75">
      <c r="A91" s="1">
        <v>20</v>
      </c>
    </row>
    <row r="92" ht="12.75">
      <c r="A92" s="1">
        <v>20</v>
      </c>
    </row>
    <row r="93" ht="12.75">
      <c r="A93" s="1">
        <v>20</v>
      </c>
    </row>
    <row r="94" ht="12.75">
      <c r="A94" s="1">
        <v>20</v>
      </c>
    </row>
    <row r="95" ht="12.75">
      <c r="A95" s="1">
        <v>20</v>
      </c>
    </row>
    <row r="96" ht="12.75">
      <c r="A96" s="1">
        <v>20</v>
      </c>
    </row>
    <row r="97" ht="12.75">
      <c r="A97" s="1">
        <v>20</v>
      </c>
    </row>
    <row r="98" ht="12.75">
      <c r="A98" s="1">
        <v>20</v>
      </c>
    </row>
    <row r="99" ht="12.75">
      <c r="A99" s="1">
        <v>20</v>
      </c>
    </row>
    <row r="100" ht="12.75">
      <c r="A100" s="1">
        <v>20</v>
      </c>
    </row>
    <row r="101" ht="12.75">
      <c r="A101" s="1">
        <v>20</v>
      </c>
    </row>
    <row r="102" ht="12.75">
      <c r="A102" s="1">
        <v>20</v>
      </c>
    </row>
    <row r="103" ht="12.75">
      <c r="A103" s="1">
        <v>20</v>
      </c>
    </row>
    <row r="104" ht="12.75">
      <c r="A104" s="1">
        <v>20</v>
      </c>
    </row>
    <row r="105" ht="12.75">
      <c r="A105" s="1">
        <v>20</v>
      </c>
    </row>
    <row r="106" ht="12.75">
      <c r="A106" s="1">
        <v>20</v>
      </c>
    </row>
    <row r="107" ht="12.75">
      <c r="A107" s="1">
        <v>20</v>
      </c>
    </row>
    <row r="108" ht="12.75">
      <c r="A108" s="1">
        <v>20</v>
      </c>
    </row>
    <row r="109" ht="12.75">
      <c r="A109" s="1">
        <v>20</v>
      </c>
    </row>
    <row r="110" ht="12.75">
      <c r="A110" s="1">
        <v>20</v>
      </c>
    </row>
    <row r="111" ht="12.75">
      <c r="A111" s="1">
        <v>20</v>
      </c>
    </row>
    <row r="112" ht="12.75">
      <c r="A112" s="1">
        <v>20</v>
      </c>
    </row>
    <row r="113" ht="12.75">
      <c r="A113" s="1">
        <v>20</v>
      </c>
    </row>
    <row r="114" ht="12.75">
      <c r="A114" s="1">
        <v>20</v>
      </c>
    </row>
    <row r="115" ht="12.75">
      <c r="A115" s="1">
        <v>20</v>
      </c>
    </row>
    <row r="116" ht="12.75">
      <c r="A116" s="1">
        <v>20</v>
      </c>
    </row>
    <row r="117" ht="12.75">
      <c r="A117" s="1">
        <v>20</v>
      </c>
    </row>
    <row r="118" ht="12.75">
      <c r="A118" s="1">
        <v>20</v>
      </c>
    </row>
    <row r="119" ht="12.75">
      <c r="A119" s="1">
        <v>20</v>
      </c>
    </row>
    <row r="120" ht="12.75">
      <c r="A120" s="1">
        <v>20</v>
      </c>
    </row>
    <row r="121" ht="12.75">
      <c r="A121" s="1">
        <v>20</v>
      </c>
    </row>
    <row r="122" ht="12.75">
      <c r="A122" s="1">
        <v>20</v>
      </c>
    </row>
    <row r="123" ht="12.75">
      <c r="A123" s="1">
        <v>20</v>
      </c>
    </row>
    <row r="124" ht="12.75">
      <c r="A124" s="1">
        <v>20</v>
      </c>
    </row>
    <row r="125" ht="12.75">
      <c r="A125" s="1">
        <v>20</v>
      </c>
    </row>
    <row r="126" ht="12.75">
      <c r="A126" s="1">
        <v>20</v>
      </c>
    </row>
    <row r="127" ht="12.75">
      <c r="A127" s="1">
        <v>20</v>
      </c>
    </row>
    <row r="128" ht="12.75">
      <c r="A128" s="1">
        <v>20</v>
      </c>
    </row>
    <row r="129" ht="12.75">
      <c r="A129" s="1">
        <v>20</v>
      </c>
    </row>
    <row r="130" ht="12.75">
      <c r="A130" s="1">
        <v>20</v>
      </c>
    </row>
    <row r="131" ht="12.75">
      <c r="A131" s="1">
        <v>20</v>
      </c>
    </row>
    <row r="132" ht="12.75">
      <c r="A132" s="1">
        <v>20</v>
      </c>
    </row>
    <row r="133" ht="12.75">
      <c r="A133" s="1">
        <v>20</v>
      </c>
    </row>
    <row r="134" ht="12.75">
      <c r="A134" s="1">
        <v>20</v>
      </c>
    </row>
    <row r="135" ht="12.75">
      <c r="A135" s="1">
        <v>20</v>
      </c>
    </row>
    <row r="136" ht="12.75">
      <c r="A136" s="1">
        <v>20</v>
      </c>
    </row>
    <row r="137" ht="12.75">
      <c r="A137" s="1">
        <v>20</v>
      </c>
    </row>
    <row r="138" ht="12.75">
      <c r="A138" s="1">
        <v>20</v>
      </c>
    </row>
    <row r="139" ht="12.75">
      <c r="A139" s="1">
        <v>20</v>
      </c>
    </row>
    <row r="140" ht="12.75">
      <c r="A140" s="1">
        <v>20</v>
      </c>
    </row>
    <row r="141" ht="12.75">
      <c r="A141" s="1">
        <v>20</v>
      </c>
    </row>
    <row r="142" ht="12.75">
      <c r="A142" s="1">
        <v>20</v>
      </c>
    </row>
    <row r="143" ht="12.75">
      <c r="A143" s="1">
        <v>20</v>
      </c>
    </row>
    <row r="144" ht="12.75">
      <c r="A144" s="1">
        <v>20</v>
      </c>
    </row>
    <row r="145" ht="12.75">
      <c r="A145" s="1">
        <v>20</v>
      </c>
    </row>
    <row r="146" ht="12.75">
      <c r="A146" s="1">
        <v>20</v>
      </c>
    </row>
    <row r="147" ht="12.75">
      <c r="A147" s="1">
        <v>20</v>
      </c>
    </row>
    <row r="148" ht="12.75">
      <c r="A148" s="1">
        <v>20</v>
      </c>
    </row>
    <row r="149" ht="12.75">
      <c r="A149" s="1">
        <v>20</v>
      </c>
    </row>
    <row r="150" ht="12.75">
      <c r="A150" s="1">
        <v>20</v>
      </c>
    </row>
    <row r="151" ht="12.75">
      <c r="A151" s="1">
        <v>20</v>
      </c>
    </row>
    <row r="152" ht="12.75">
      <c r="A152" s="1">
        <v>20</v>
      </c>
    </row>
    <row r="153" ht="12.75">
      <c r="A153" s="1">
        <v>20</v>
      </c>
    </row>
    <row r="154" ht="12.75">
      <c r="A154" s="1">
        <v>20</v>
      </c>
    </row>
    <row r="155" ht="12.75">
      <c r="A155" s="1">
        <v>20</v>
      </c>
    </row>
    <row r="156" ht="12.75">
      <c r="A156" s="1">
        <v>20</v>
      </c>
    </row>
    <row r="157" ht="12.75">
      <c r="A157" s="1">
        <v>20</v>
      </c>
    </row>
    <row r="158" ht="12.75">
      <c r="A158" s="1">
        <v>20</v>
      </c>
    </row>
    <row r="159" ht="12.75">
      <c r="A159" s="1">
        <v>20</v>
      </c>
    </row>
    <row r="160" ht="12.75">
      <c r="A160" s="1">
        <v>20</v>
      </c>
    </row>
    <row r="161" ht="12.75">
      <c r="A161" s="1">
        <v>20</v>
      </c>
    </row>
    <row r="162" ht="12.75">
      <c r="A162" s="1">
        <v>20</v>
      </c>
    </row>
    <row r="163" ht="12.75">
      <c r="A163" s="1">
        <v>20</v>
      </c>
    </row>
    <row r="164" ht="12.75">
      <c r="A164" s="1">
        <v>20</v>
      </c>
    </row>
    <row r="165" ht="12.75">
      <c r="A165" s="1">
        <v>20</v>
      </c>
    </row>
    <row r="166" ht="12.75">
      <c r="A166" s="1">
        <v>20</v>
      </c>
    </row>
    <row r="167" ht="12.75">
      <c r="A167" s="1">
        <v>20</v>
      </c>
    </row>
    <row r="168" ht="12.75">
      <c r="A168" s="1">
        <v>20</v>
      </c>
    </row>
    <row r="169" ht="12.75">
      <c r="A169" s="1">
        <v>20</v>
      </c>
    </row>
  </sheetData>
  <sheetProtection/>
  <dataValidations count="1">
    <dataValidation type="whole" allowBlank="1" showErrorMessage="1" sqref="D7:E12 I7:J12 N7:O12 D20:E25 I20:J25 N20:O25">
      <formula1>0</formula1>
      <formula2>240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9"/>
  <sheetViews>
    <sheetView zoomScalePageLayoutView="0" workbookViewId="0" topLeftCell="A1">
      <selection activeCell="X12" sqref="X12"/>
    </sheetView>
  </sheetViews>
  <sheetFormatPr defaultColWidth="11.421875" defaultRowHeight="12.75"/>
  <cols>
    <col min="1" max="1" width="6.140625" style="1" customWidth="1"/>
    <col min="2" max="2" width="2.8515625" style="0" customWidth="1"/>
    <col min="3" max="3" width="13.00390625" style="0" customWidth="1"/>
    <col min="4" max="4" width="3.8515625" style="0" customWidth="1"/>
    <col min="5" max="5" width="6.00390625" style="0" customWidth="1"/>
    <col min="6" max="6" width="6.7109375" style="0" customWidth="1"/>
    <col min="7" max="7" width="7.28125" style="0" customWidth="1"/>
    <col min="8" max="8" width="6.7109375" style="0" customWidth="1"/>
    <col min="9" max="9" width="5.00390625" style="0" customWidth="1"/>
    <col min="10" max="10" width="6.140625" style="0" customWidth="1"/>
    <col min="11" max="11" width="8.00390625" style="0" customWidth="1"/>
    <col min="12" max="12" width="7.8515625" style="0" customWidth="1"/>
    <col min="13" max="13" width="5.57421875" style="0" customWidth="1"/>
    <col min="14" max="14" width="6.140625" style="0" customWidth="1"/>
    <col min="15" max="15" width="7.57421875" style="0" customWidth="1"/>
    <col min="16" max="16" width="4.7109375" style="0" customWidth="1"/>
    <col min="19" max="19" width="6.140625" style="0" customWidth="1"/>
    <col min="20" max="20" width="6.28125" style="0" customWidth="1"/>
    <col min="21" max="21" width="9.28125" style="0" customWidth="1"/>
    <col min="22" max="22" width="6.8515625" style="0" customWidth="1"/>
    <col min="23" max="23" width="6.57421875" style="0" customWidth="1"/>
  </cols>
  <sheetData>
    <row r="1" ht="12.75">
      <c r="A1" s="1">
        <v>10</v>
      </c>
    </row>
    <row r="2" ht="12.75">
      <c r="A2" s="1">
        <v>10.39</v>
      </c>
    </row>
    <row r="3" ht="12.75">
      <c r="A3" s="1">
        <v>10.77</v>
      </c>
    </row>
    <row r="4" spans="1:23" ht="12.75">
      <c r="A4" s="1">
        <v>11.14</v>
      </c>
      <c r="E4" t="s">
        <v>0</v>
      </c>
      <c r="F4" t="s">
        <v>0</v>
      </c>
      <c r="G4" t="s">
        <v>1</v>
      </c>
      <c r="H4" t="s">
        <v>1</v>
      </c>
      <c r="J4" t="s">
        <v>0</v>
      </c>
      <c r="K4" t="s">
        <v>0</v>
      </c>
      <c r="L4" t="s">
        <v>1</v>
      </c>
      <c r="M4" t="s">
        <v>1</v>
      </c>
      <c r="O4" t="s">
        <v>0</v>
      </c>
      <c r="P4" t="s">
        <v>0</v>
      </c>
      <c r="Q4" t="s">
        <v>1</v>
      </c>
      <c r="R4" t="s">
        <v>1</v>
      </c>
      <c r="T4" t="s">
        <v>3</v>
      </c>
      <c r="U4" t="s">
        <v>3</v>
      </c>
      <c r="V4" t="s">
        <v>8</v>
      </c>
      <c r="W4" t="s">
        <v>9</v>
      </c>
    </row>
    <row r="5" spans="1:21" ht="12.75">
      <c r="A5" s="1">
        <v>11.5</v>
      </c>
      <c r="E5" t="s">
        <v>4</v>
      </c>
      <c r="F5" t="s">
        <v>5</v>
      </c>
      <c r="G5" t="s">
        <v>4</v>
      </c>
      <c r="H5" t="s">
        <v>5</v>
      </c>
      <c r="J5" t="s">
        <v>4</v>
      </c>
      <c r="K5" t="s">
        <v>5</v>
      </c>
      <c r="L5" t="s">
        <v>4</v>
      </c>
      <c r="M5" t="s">
        <v>5</v>
      </c>
      <c r="O5" t="s">
        <v>4</v>
      </c>
      <c r="P5" t="s">
        <v>5</v>
      </c>
      <c r="Q5" t="s">
        <v>4</v>
      </c>
      <c r="R5" t="s">
        <v>5</v>
      </c>
      <c r="T5" t="s">
        <v>10</v>
      </c>
      <c r="U5" t="s">
        <v>11</v>
      </c>
    </row>
    <row r="6" spans="1:15" ht="12.75">
      <c r="A6" s="1">
        <v>11.85</v>
      </c>
      <c r="C6" t="s">
        <v>6</v>
      </c>
      <c r="E6" s="2">
        <v>1</v>
      </c>
      <c r="F6" s="2"/>
      <c r="G6" s="2"/>
      <c r="H6" s="2"/>
      <c r="I6" s="2"/>
      <c r="J6" s="2">
        <v>2</v>
      </c>
      <c r="K6" s="2"/>
      <c r="L6" s="2"/>
      <c r="M6" s="2"/>
      <c r="N6" s="2"/>
      <c r="O6" s="2">
        <v>3</v>
      </c>
    </row>
    <row r="7" spans="1:3" ht="12.75">
      <c r="A7" s="1">
        <v>12.18</v>
      </c>
      <c r="C7" t="s">
        <v>7</v>
      </c>
    </row>
    <row r="8" spans="1:23" ht="12.75">
      <c r="A8" s="1">
        <v>12.51</v>
      </c>
      <c r="C8">
        <v>1</v>
      </c>
      <c r="E8" s="3">
        <v>0</v>
      </c>
      <c r="F8" s="3">
        <v>0</v>
      </c>
      <c r="G8" s="1">
        <f>IF(AND(E8=0,F8=0),0,IF(E8&gt;F8,INDEX($A$1:$A$136,E8-F8+1,1),20-INDEX($A$1:$A$136,F8-E8+1,1)))</f>
        <v>0</v>
      </c>
      <c r="H8" s="1">
        <f>IF(AND(E8=0,F8=0),0,20-G8)</f>
        <v>0</v>
      </c>
      <c r="J8" s="3">
        <v>0</v>
      </c>
      <c r="K8" s="3">
        <v>0</v>
      </c>
      <c r="L8" s="1">
        <f>IF(AND(J8=0,K8=0),0,IF(J8&gt;K8,INDEX($A$1:$A$136,J8-K8+1,1),20-INDEX($A$1:$A$136,K8-J8+1,1)))</f>
        <v>0</v>
      </c>
      <c r="M8" s="1">
        <f>IF(AND(J8=0,K8=0),0,20-L8)</f>
        <v>0</v>
      </c>
      <c r="O8" s="3">
        <v>0</v>
      </c>
      <c r="P8" s="3">
        <v>0</v>
      </c>
      <c r="Q8" s="1">
        <f>IF(AND(O8=0,P8=0),0,IF(O8&gt;P8,INDEX($A$1:$A$136,O8-P8+1,1),20-INDEX($A$1:$A$136,P8-O8+1,1)))</f>
        <v>0</v>
      </c>
      <c r="R8" s="1">
        <f>IF(AND(O8=0,P8=0),0,20-Q8)</f>
        <v>0</v>
      </c>
      <c r="T8" s="4">
        <f aca="true" t="shared" si="0" ref="T8:W10">E8+J8+O8</f>
        <v>0</v>
      </c>
      <c r="U8" s="4">
        <f t="shared" si="0"/>
        <v>0</v>
      </c>
      <c r="V8" s="1">
        <f t="shared" si="0"/>
        <v>0</v>
      </c>
      <c r="W8" s="1">
        <f t="shared" si="0"/>
        <v>0</v>
      </c>
    </row>
    <row r="9" spans="1:23" ht="12.75">
      <c r="A9" s="1">
        <v>12.83</v>
      </c>
      <c r="C9">
        <v>2</v>
      </c>
      <c r="E9" s="3">
        <v>0</v>
      </c>
      <c r="F9" s="3">
        <v>0</v>
      </c>
      <c r="G9" s="1">
        <f>IF(AND(E9=0,F9=0),0,IF(E9&gt;F9,INDEX($A$1:$A$136,E9-F9+1,1),20-INDEX($A$1:$A$136,F9-E9+1,1)))</f>
        <v>0</v>
      </c>
      <c r="H9" s="1">
        <f>IF(AND(E9=0,F9=0),0,20-G9)</f>
        <v>0</v>
      </c>
      <c r="J9" s="3">
        <v>0</v>
      </c>
      <c r="K9" s="3">
        <v>0</v>
      </c>
      <c r="L9" s="1">
        <f>IF(AND(J9=0,K9=0),0,IF(J9&gt;K9,INDEX($A$1:$A$136,J9-K9+1,1),20-INDEX($A$1:$A$136,K9-J9+1,1)))</f>
        <v>0</v>
      </c>
      <c r="M9" s="1">
        <f>IF(AND(J9=0,K9=0),0,20-L9)</f>
        <v>0</v>
      </c>
      <c r="O9" s="3">
        <v>0</v>
      </c>
      <c r="P9" s="3">
        <v>0</v>
      </c>
      <c r="Q9" s="1">
        <f>IF(AND(O9=0,P9=0),0,IF(O9&gt;P9,INDEX($A$1:$A$136,O9-P9+1,1),20-INDEX($A$1:$A$136,P9-O9+1,1)))</f>
        <v>0</v>
      </c>
      <c r="R9" s="1">
        <f>IF(AND(O9=0,P9=0),0,20-Q9)</f>
        <v>0</v>
      </c>
      <c r="T9" s="4">
        <f t="shared" si="0"/>
        <v>0</v>
      </c>
      <c r="U9" s="4">
        <f t="shared" si="0"/>
        <v>0</v>
      </c>
      <c r="V9" s="1">
        <f t="shared" si="0"/>
        <v>0</v>
      </c>
      <c r="W9" s="1">
        <f t="shared" si="0"/>
        <v>0</v>
      </c>
    </row>
    <row r="10" spans="1:23" ht="12.75">
      <c r="A10" s="1">
        <v>13.14</v>
      </c>
      <c r="C10">
        <v>3</v>
      </c>
      <c r="E10" s="3">
        <v>0</v>
      </c>
      <c r="F10" s="3">
        <v>0</v>
      </c>
      <c r="G10" s="1">
        <f>IF(AND(E10=0,F10=0),0,IF(E10&gt;F10,INDEX($A$1:$A$136,E10-F10+1,1),20-INDEX($A$1:$A$136,F10-E10+1,1)))</f>
        <v>0</v>
      </c>
      <c r="H10" s="1">
        <f>IF(AND(E10=0,F10=0),0,20-G10)</f>
        <v>0</v>
      </c>
      <c r="J10" s="3">
        <v>0</v>
      </c>
      <c r="K10" s="3">
        <v>0</v>
      </c>
      <c r="L10" s="1">
        <f>IF(AND(J10=0,K10=0),0,IF(J10&gt;K10,INDEX($A$1:$A$136,J10-K10+1,1),20-INDEX($A$1:$A$136,K10-J10+1,1)))</f>
        <v>0</v>
      </c>
      <c r="M10" s="1">
        <f>IF(AND(J10=0,K10=0),0,20-L10)</f>
        <v>0</v>
      </c>
      <c r="O10" s="3">
        <v>0</v>
      </c>
      <c r="P10" s="3">
        <v>0</v>
      </c>
      <c r="Q10" s="1">
        <f>IF(AND(O10=0,P10=0),0,IF(O10&gt;P10,INDEX($A$1:$A$136,O10-P10+1,1),20-INDEX($A$1:$A$136,P10-O10+1,1)))</f>
        <v>0</v>
      </c>
      <c r="R10" s="1">
        <f>IF(AND(O10=0,P10=0),0,20-Q10)</f>
        <v>0</v>
      </c>
      <c r="T10" s="4">
        <f t="shared" si="0"/>
        <v>0</v>
      </c>
      <c r="U10" s="4">
        <f t="shared" si="0"/>
        <v>0</v>
      </c>
      <c r="V10" s="1">
        <f t="shared" si="0"/>
        <v>0</v>
      </c>
      <c r="W10" s="1">
        <f t="shared" si="0"/>
        <v>0</v>
      </c>
    </row>
    <row r="11" spans="1:23" ht="12.75">
      <c r="A11" s="1">
        <v>13.43</v>
      </c>
      <c r="V11" s="1"/>
      <c r="W11" s="1"/>
    </row>
    <row r="12" spans="1:23" ht="12.75">
      <c r="A12" s="1">
        <v>13.72</v>
      </c>
      <c r="E12" s="4">
        <f>SUM(E8:E11)</f>
        <v>0</v>
      </c>
      <c r="F12" s="4">
        <f>SUM(F8:F11)</f>
        <v>0</v>
      </c>
      <c r="G12" s="1">
        <f>SUM(G8:G11)</f>
        <v>0</v>
      </c>
      <c r="H12" s="1">
        <f>SUM(H8:H11)</f>
        <v>0</v>
      </c>
      <c r="J12" s="4">
        <f>SUM(J8:J11)</f>
        <v>0</v>
      </c>
      <c r="K12" s="4">
        <f>SUM(K8:K11)</f>
        <v>0</v>
      </c>
      <c r="L12" s="1">
        <f>SUM(L8:L11)</f>
        <v>0</v>
      </c>
      <c r="M12" s="1">
        <f>SUM(M8:M11)</f>
        <v>0</v>
      </c>
      <c r="O12" s="4">
        <f>SUM(O8:O11)</f>
        <v>0</v>
      </c>
      <c r="P12" s="4">
        <f>SUM(P8:P11)</f>
        <v>0</v>
      </c>
      <c r="Q12" s="1">
        <f>SUM(Q8:Q11)</f>
        <v>0</v>
      </c>
      <c r="R12" s="1">
        <f>SUM(R8:R11)</f>
        <v>0</v>
      </c>
      <c r="T12" s="4">
        <f>E12+J12+O12</f>
        <v>0</v>
      </c>
      <c r="U12" s="4">
        <f>F12+K12+P12</f>
        <v>0</v>
      </c>
      <c r="V12" s="1">
        <f>G12+L12+Q12</f>
        <v>0</v>
      </c>
      <c r="W12" s="1">
        <f>H12+M12+R12</f>
        <v>0</v>
      </c>
    </row>
    <row r="13" spans="1:23" ht="12.75">
      <c r="A13" s="1">
        <v>14</v>
      </c>
      <c r="V13" s="1"/>
      <c r="W13" s="1"/>
    </row>
    <row r="14" spans="1:23" ht="12.75">
      <c r="A14" s="1">
        <v>14.28</v>
      </c>
      <c r="V14" s="1"/>
      <c r="W14" s="1"/>
    </row>
    <row r="15" spans="1:23" ht="12.75">
      <c r="A15" s="1">
        <v>14.54</v>
      </c>
      <c r="V15" s="1"/>
      <c r="W15" s="1"/>
    </row>
    <row r="16" spans="1:23" ht="12.75">
      <c r="A16" s="1">
        <v>14.8</v>
      </c>
      <c r="E16" t="s">
        <v>0</v>
      </c>
      <c r="F16" t="s">
        <v>0</v>
      </c>
      <c r="G16" t="s">
        <v>1</v>
      </c>
      <c r="H16" t="s">
        <v>1</v>
      </c>
      <c r="J16" t="s">
        <v>0</v>
      </c>
      <c r="K16" t="s">
        <v>0</v>
      </c>
      <c r="L16" t="s">
        <v>1</v>
      </c>
      <c r="M16" t="s">
        <v>1</v>
      </c>
      <c r="O16" t="s">
        <v>0</v>
      </c>
      <c r="P16" t="s">
        <v>0</v>
      </c>
      <c r="Q16" t="s">
        <v>1</v>
      </c>
      <c r="R16" t="s">
        <v>1</v>
      </c>
      <c r="T16" t="s">
        <v>3</v>
      </c>
      <c r="U16" t="s">
        <v>3</v>
      </c>
      <c r="V16" t="s">
        <v>8</v>
      </c>
      <c r="W16" t="s">
        <v>9</v>
      </c>
    </row>
    <row r="17" spans="1:23" ht="12.75">
      <c r="A17" s="1">
        <v>15.05</v>
      </c>
      <c r="E17" t="s">
        <v>4</v>
      </c>
      <c r="F17" t="s">
        <v>5</v>
      </c>
      <c r="G17" t="s">
        <v>4</v>
      </c>
      <c r="H17" t="s">
        <v>5</v>
      </c>
      <c r="J17" t="s">
        <v>4</v>
      </c>
      <c r="K17" t="s">
        <v>5</v>
      </c>
      <c r="L17" t="s">
        <v>4</v>
      </c>
      <c r="M17" t="s">
        <v>5</v>
      </c>
      <c r="O17" t="s">
        <v>4</v>
      </c>
      <c r="P17" t="s">
        <v>5</v>
      </c>
      <c r="Q17" t="s">
        <v>4</v>
      </c>
      <c r="R17" t="s">
        <v>5</v>
      </c>
      <c r="T17" t="s">
        <v>10</v>
      </c>
      <c r="U17" t="s">
        <v>11</v>
      </c>
      <c r="V17" s="1"/>
      <c r="W17" s="1"/>
    </row>
    <row r="18" spans="1:23" ht="12.75">
      <c r="A18" s="1">
        <v>15.29</v>
      </c>
      <c r="C18" t="s">
        <v>6</v>
      </c>
      <c r="E18" s="2">
        <v>4</v>
      </c>
      <c r="F18" s="2"/>
      <c r="G18" s="2"/>
      <c r="H18" s="2"/>
      <c r="I18" s="2"/>
      <c r="J18" s="2">
        <v>5</v>
      </c>
      <c r="K18" s="2"/>
      <c r="L18" s="2"/>
      <c r="M18" s="2"/>
      <c r="N18" s="2"/>
      <c r="O18" s="2">
        <v>6</v>
      </c>
      <c r="V18" s="1"/>
      <c r="W18" s="1"/>
    </row>
    <row r="19" spans="1:23" ht="12.75">
      <c r="A19" s="1">
        <v>15.52</v>
      </c>
      <c r="C19" t="s">
        <v>7</v>
      </c>
      <c r="V19" s="1"/>
      <c r="W19" s="1"/>
    </row>
    <row r="20" spans="1:23" ht="12.75">
      <c r="A20" s="1">
        <v>15.75</v>
      </c>
      <c r="C20">
        <v>4</v>
      </c>
      <c r="E20" s="3">
        <v>0</v>
      </c>
      <c r="F20" s="3">
        <v>0</v>
      </c>
      <c r="G20" s="1">
        <f>IF(AND(E20=0,F20=0),0,IF(E20&gt;F20,INDEX($A$1:$A$136,E20-F20+1,1),20-INDEX($A$1:$A$136,F20-E20+1,1)))</f>
        <v>0</v>
      </c>
      <c r="H20" s="1">
        <f>IF(AND(E20=0,F20=0),0,20-G20)</f>
        <v>0</v>
      </c>
      <c r="J20" s="3">
        <v>0</v>
      </c>
      <c r="K20" s="3">
        <v>0</v>
      </c>
      <c r="L20" s="1">
        <f>IF(AND(J20=0,K20=0),0,IF(J20&gt;K20,INDEX($A$1:$A$136,J20-K20+1,1),20-INDEX($A$1:$A$136,K20-J20+1,1)))</f>
        <v>0</v>
      </c>
      <c r="M20" s="1">
        <f>IF(AND(J20=0,K20=0),0,20-L20)</f>
        <v>0</v>
      </c>
      <c r="O20" s="3">
        <v>0</v>
      </c>
      <c r="P20" s="3">
        <v>0</v>
      </c>
      <c r="Q20" s="1">
        <f>IF(AND(O20=0,P20=0),0,IF(O20&gt;P20,INDEX($A$1:$A$136,O20-P20+1,1),20-INDEX($A$1:$A$136,P20-O20+1,1)))</f>
        <v>0</v>
      </c>
      <c r="R20" s="1">
        <f>IF(AND(O20=0,P20=0),0,20-Q20)</f>
        <v>0</v>
      </c>
      <c r="T20" s="4">
        <f aca="true" t="shared" si="1" ref="T20:W22">E20+J20+O20</f>
        <v>0</v>
      </c>
      <c r="U20" s="4">
        <f t="shared" si="1"/>
        <v>0</v>
      </c>
      <c r="V20" s="1">
        <f t="shared" si="1"/>
        <v>0</v>
      </c>
      <c r="W20" s="1">
        <f t="shared" si="1"/>
        <v>0</v>
      </c>
    </row>
    <row r="21" spans="1:23" ht="12.75">
      <c r="A21" s="1">
        <v>15.97</v>
      </c>
      <c r="C21">
        <v>5</v>
      </c>
      <c r="E21" s="3">
        <v>0</v>
      </c>
      <c r="F21" s="3">
        <v>0</v>
      </c>
      <c r="G21" s="1">
        <f>IF(AND(E21=0,F21=0),0,IF(E21&gt;F21,INDEX($A$1:$A$136,E21-F21+1,1),20-INDEX($A$1:$A$136,F21-E21+1,1)))</f>
        <v>0</v>
      </c>
      <c r="H21" s="1">
        <f>IF(AND(E21=0,F21=0),0,20-G21)</f>
        <v>0</v>
      </c>
      <c r="J21" s="3">
        <v>0</v>
      </c>
      <c r="K21" s="3">
        <v>0</v>
      </c>
      <c r="L21" s="1">
        <f>IF(AND(J21=0,K21=0),0,IF(J21&gt;K21,INDEX($A$1:$A$136,J21-K21+1,1),20-INDEX($A$1:$A$136,K21-J21+1,1)))</f>
        <v>0</v>
      </c>
      <c r="M21" s="1">
        <f>IF(AND(J21=0,K21=0),0,20-L21)</f>
        <v>0</v>
      </c>
      <c r="O21" s="3">
        <v>0</v>
      </c>
      <c r="P21" s="3">
        <v>0</v>
      </c>
      <c r="Q21" s="1">
        <f>IF(AND(O21=0,P21=0),0,IF(O21&gt;P21,INDEX($A$1:$A$136,O21-P21+1,1),20-INDEX($A$1:$A$136,P21-O21+1,1)))</f>
        <v>0</v>
      </c>
      <c r="R21" s="1">
        <f>IF(AND(O21=0,P21=0),0,20-Q21)</f>
        <v>0</v>
      </c>
      <c r="T21" s="4">
        <f t="shared" si="1"/>
        <v>0</v>
      </c>
      <c r="U21" s="4">
        <f t="shared" si="1"/>
        <v>0</v>
      </c>
      <c r="V21" s="1">
        <f t="shared" si="1"/>
        <v>0</v>
      </c>
      <c r="W21" s="1">
        <f t="shared" si="1"/>
        <v>0</v>
      </c>
    </row>
    <row r="22" spans="1:23" ht="12.75">
      <c r="A22" s="1">
        <v>16.18</v>
      </c>
      <c r="C22">
        <v>6</v>
      </c>
      <c r="E22" s="3">
        <v>0</v>
      </c>
      <c r="F22" s="3">
        <v>0</v>
      </c>
      <c r="G22" s="1">
        <f>IF(AND(E22=0,F22=0),0,IF(E22&gt;F22,INDEX($A$1:$A$136,E22-F22+1,1),20-INDEX($A$1:$A$136,F22-E22+1,1)))</f>
        <v>0</v>
      </c>
      <c r="H22" s="1">
        <f>IF(AND(E22=0,F22=0),0,20-G22)</f>
        <v>0</v>
      </c>
      <c r="J22" s="3">
        <v>0</v>
      </c>
      <c r="K22" s="3">
        <v>0</v>
      </c>
      <c r="L22" s="1">
        <f>IF(AND(J22=0,K22=0),0,IF(J22&gt;K22,INDEX($A$1:$A$136,J22-K22+1,1),20-INDEX($A$1:$A$136,K22-J22+1,1)))</f>
        <v>0</v>
      </c>
      <c r="M22" s="1">
        <f>IF(AND(J22=0,K22=0),0,20-L22)</f>
        <v>0</v>
      </c>
      <c r="O22" s="3">
        <v>0</v>
      </c>
      <c r="P22" s="3">
        <v>0</v>
      </c>
      <c r="Q22" s="1">
        <f>IF(AND(O22=0,P22=0),0,IF(O22&gt;P22,INDEX($A$1:$A$136,O22-P22+1,1),20-INDEX($A$1:$A$136,P22-O22+1,1)))</f>
        <v>0</v>
      </c>
      <c r="R22" s="1">
        <f>IF(AND(O22=0,P22=0),0,20-Q22)</f>
        <v>0</v>
      </c>
      <c r="T22" s="4">
        <f t="shared" si="1"/>
        <v>0</v>
      </c>
      <c r="U22" s="4">
        <f t="shared" si="1"/>
        <v>0</v>
      </c>
      <c r="V22" s="1">
        <f t="shared" si="1"/>
        <v>0</v>
      </c>
      <c r="W22" s="1">
        <f t="shared" si="1"/>
        <v>0</v>
      </c>
    </row>
    <row r="23" spans="1:23" ht="12.75">
      <c r="A23" s="1">
        <v>16.39</v>
      </c>
      <c r="L23" s="1"/>
      <c r="M23" s="1"/>
      <c r="V23" s="1"/>
      <c r="W23" s="1"/>
    </row>
    <row r="24" spans="1:23" ht="12.75">
      <c r="A24" s="1">
        <v>16.59</v>
      </c>
      <c r="E24" s="4">
        <f>SUM(E20:E23)</f>
        <v>0</v>
      </c>
      <c r="F24" s="4">
        <f>SUM(F20:F23)</f>
        <v>0</v>
      </c>
      <c r="G24" s="1">
        <f>SUM(G20:G23)</f>
        <v>0</v>
      </c>
      <c r="H24" s="1">
        <f>SUM(H20:H23)</f>
        <v>0</v>
      </c>
      <c r="J24" s="4">
        <f>SUM(J20:J23)</f>
        <v>0</v>
      </c>
      <c r="K24" s="4">
        <f>SUM(K20:K23)</f>
        <v>0</v>
      </c>
      <c r="L24" s="5">
        <f>SUM(L20:L23)</f>
        <v>0</v>
      </c>
      <c r="M24" s="1">
        <f>SUM(M20:M23)</f>
        <v>0</v>
      </c>
      <c r="O24" s="4">
        <f>SUM(O20:O23)</f>
        <v>0</v>
      </c>
      <c r="P24" s="4">
        <f>SUM(P20:P23)</f>
        <v>0</v>
      </c>
      <c r="Q24" s="1">
        <f>SUM(Q20:Q23)</f>
        <v>0</v>
      </c>
      <c r="R24" s="1">
        <f>SUM(R20:R23)</f>
        <v>0</v>
      </c>
      <c r="T24" s="4">
        <f>E24+J24+O24</f>
        <v>0</v>
      </c>
      <c r="U24" s="4">
        <f>F24+K24+P24</f>
        <v>0</v>
      </c>
      <c r="V24" s="1">
        <f>G24+L24+Q24</f>
        <v>0</v>
      </c>
      <c r="W24" s="1">
        <f>H24+M24+R24</f>
        <v>0</v>
      </c>
    </row>
    <row r="25" spans="1:23" ht="12.75">
      <c r="A25" s="1">
        <v>16.78</v>
      </c>
      <c r="G25" s="1"/>
      <c r="H25" s="1"/>
      <c r="L25" s="1"/>
      <c r="M25" s="1"/>
      <c r="Q25" s="1"/>
      <c r="R25" s="1"/>
      <c r="V25" s="1"/>
      <c r="W25" s="1"/>
    </row>
    <row r="26" spans="1:23" ht="12.75">
      <c r="A26" s="1">
        <v>16.97</v>
      </c>
      <c r="G26" s="1"/>
      <c r="H26" s="1"/>
      <c r="L26" s="1"/>
      <c r="M26" s="1"/>
      <c r="Q26" s="1"/>
      <c r="R26" s="1"/>
      <c r="V26" s="1"/>
      <c r="W26" s="1"/>
    </row>
    <row r="27" spans="1:23" ht="12.75">
      <c r="A27" s="1">
        <v>19.16</v>
      </c>
      <c r="E27" s="4">
        <f>E24+E12</f>
        <v>0</v>
      </c>
      <c r="F27" s="4">
        <f>F24+F12</f>
        <v>0</v>
      </c>
      <c r="G27" s="1">
        <f>G24+G12</f>
        <v>0</v>
      </c>
      <c r="H27" s="1">
        <f>H24+H12</f>
        <v>0</v>
      </c>
      <c r="J27" s="4">
        <f>J24+J12</f>
        <v>0</v>
      </c>
      <c r="K27" s="4">
        <f>K24+K12</f>
        <v>0</v>
      </c>
      <c r="L27" s="1">
        <f>L24+L12</f>
        <v>0</v>
      </c>
      <c r="M27" s="1">
        <f>M24+M12</f>
        <v>0</v>
      </c>
      <c r="O27" s="4">
        <f>O24+O12</f>
        <v>0</v>
      </c>
      <c r="P27" s="4">
        <f>P24+P12</f>
        <v>0</v>
      </c>
      <c r="Q27" s="1">
        <f>Q24+Q12</f>
        <v>0</v>
      </c>
      <c r="R27" s="1">
        <f>R24+R12</f>
        <v>0</v>
      </c>
      <c r="T27" s="4">
        <f>T24+T12</f>
        <v>0</v>
      </c>
      <c r="U27" s="4">
        <f>U24+U12</f>
        <v>0</v>
      </c>
      <c r="V27" s="1">
        <f>V24+V12</f>
        <v>0</v>
      </c>
      <c r="W27" s="1">
        <f>W24+W12</f>
        <v>0</v>
      </c>
    </row>
    <row r="28" ht="12.75">
      <c r="A28" s="1">
        <v>17.34</v>
      </c>
    </row>
    <row r="29" spans="1:15" ht="12.75">
      <c r="A29" s="1">
        <v>17.51</v>
      </c>
      <c r="F29" t="s">
        <v>12</v>
      </c>
      <c r="H29" t="s">
        <v>1</v>
      </c>
      <c r="M29" t="s">
        <v>12</v>
      </c>
      <c r="O29" t="s">
        <v>1</v>
      </c>
    </row>
    <row r="30" spans="1:15" ht="12.75">
      <c r="A30" s="1">
        <v>17.68</v>
      </c>
      <c r="C30" t="s">
        <v>6</v>
      </c>
      <c r="D30">
        <v>1</v>
      </c>
      <c r="F30" s="4">
        <f>E12-F12</f>
        <v>0</v>
      </c>
      <c r="H30" s="1">
        <f>G12</f>
        <v>0</v>
      </c>
      <c r="K30">
        <v>4</v>
      </c>
      <c r="M30" s="4">
        <f>E24-F24</f>
        <v>0</v>
      </c>
      <c r="O30" s="1">
        <f>G24</f>
        <v>0</v>
      </c>
    </row>
    <row r="31" spans="1:15" ht="12.75">
      <c r="A31" s="1">
        <v>17.84</v>
      </c>
      <c r="C31" t="s">
        <v>6</v>
      </c>
      <c r="D31">
        <v>2</v>
      </c>
      <c r="F31" s="4">
        <f>J12-K12</f>
        <v>0</v>
      </c>
      <c r="H31" s="1">
        <f>L12</f>
        <v>0</v>
      </c>
      <c r="K31">
        <v>5</v>
      </c>
      <c r="M31" s="4">
        <f>J24-K24</f>
        <v>0</v>
      </c>
      <c r="O31" s="1">
        <f>L24</f>
        <v>0</v>
      </c>
    </row>
    <row r="32" spans="1:15" ht="12.75">
      <c r="A32" s="1">
        <v>18</v>
      </c>
      <c r="C32" t="s">
        <v>6</v>
      </c>
      <c r="D32">
        <v>3</v>
      </c>
      <c r="F32" s="4">
        <f>O12-P12</f>
        <v>0</v>
      </c>
      <c r="H32" s="1">
        <f>Q12</f>
        <v>0</v>
      </c>
      <c r="K32">
        <v>6</v>
      </c>
      <c r="M32" s="4">
        <f>O24-P24</f>
        <v>0</v>
      </c>
      <c r="O32" s="1">
        <f>Q24</f>
        <v>0</v>
      </c>
    </row>
    <row r="33" ht="12.75">
      <c r="A33" s="1">
        <v>18.15</v>
      </c>
    </row>
    <row r="34" spans="1:15" ht="12.75">
      <c r="A34" s="1">
        <v>18.3</v>
      </c>
      <c r="C34" t="s">
        <v>7</v>
      </c>
      <c r="D34">
        <v>1</v>
      </c>
      <c r="F34" s="4">
        <f>U8-T8</f>
        <v>0</v>
      </c>
      <c r="H34" s="1">
        <f>W8</f>
        <v>0</v>
      </c>
      <c r="K34">
        <v>4</v>
      </c>
      <c r="M34" s="4">
        <f>U20-T20</f>
        <v>0</v>
      </c>
      <c r="O34" s="1">
        <f>W20</f>
        <v>0</v>
      </c>
    </row>
    <row r="35" spans="1:15" ht="12.75">
      <c r="A35" s="1">
        <v>18.44</v>
      </c>
      <c r="C35" t="s">
        <v>7</v>
      </c>
      <c r="D35">
        <v>2</v>
      </c>
      <c r="F35" s="4">
        <f>U9-T9</f>
        <v>0</v>
      </c>
      <c r="H35" s="1">
        <f>W9</f>
        <v>0</v>
      </c>
      <c r="K35">
        <v>5</v>
      </c>
      <c r="M35" s="4">
        <f>U21-T21</f>
        <v>0</v>
      </c>
      <c r="O35" s="1">
        <f>W21</f>
        <v>0</v>
      </c>
    </row>
    <row r="36" spans="1:15" ht="12.75">
      <c r="A36" s="1">
        <v>18.58</v>
      </c>
      <c r="C36" t="s">
        <v>7</v>
      </c>
      <c r="D36">
        <v>3</v>
      </c>
      <c r="F36" s="4">
        <f>U10-T10</f>
        <v>0</v>
      </c>
      <c r="H36" s="1">
        <f>W10</f>
        <v>0</v>
      </c>
      <c r="K36">
        <v>6</v>
      </c>
      <c r="M36" s="4">
        <f>U22-T22</f>
        <v>0</v>
      </c>
      <c r="O36" s="1">
        <f>W22</f>
        <v>0</v>
      </c>
    </row>
    <row r="37" ht="12.75">
      <c r="A37" s="1">
        <v>18.7</v>
      </c>
    </row>
    <row r="38" ht="12.75">
      <c r="A38" s="1">
        <v>18.84</v>
      </c>
    </row>
    <row r="39" ht="12.75">
      <c r="A39" s="1">
        <v>18.97</v>
      </c>
    </row>
    <row r="40" ht="12.75">
      <c r="A40" s="1">
        <v>19.1</v>
      </c>
    </row>
    <row r="41" ht="12.75">
      <c r="A41" s="1">
        <v>19.22</v>
      </c>
    </row>
    <row r="42" ht="12.75">
      <c r="A42" s="1">
        <v>19.33</v>
      </c>
    </row>
    <row r="43" ht="12.75">
      <c r="A43" s="1">
        <v>19.44</v>
      </c>
    </row>
    <row r="44" ht="12.75">
      <c r="A44" s="1">
        <v>19.55</v>
      </c>
    </row>
    <row r="45" ht="12.75">
      <c r="A45" s="1">
        <v>19.66</v>
      </c>
    </row>
    <row r="46" ht="12.75">
      <c r="A46" s="1">
        <v>19.76</v>
      </c>
    </row>
    <row r="47" ht="12.75">
      <c r="A47" s="1">
        <v>19.86</v>
      </c>
    </row>
    <row r="48" ht="12.75">
      <c r="A48" s="1">
        <v>19.96</v>
      </c>
    </row>
    <row r="49" ht="12.75">
      <c r="A49" s="1">
        <v>20</v>
      </c>
    </row>
    <row r="50" ht="12.75">
      <c r="A50" s="1">
        <v>20</v>
      </c>
    </row>
    <row r="51" ht="12.75">
      <c r="A51" s="1">
        <v>20</v>
      </c>
    </row>
    <row r="52" ht="12.75">
      <c r="A52" s="1">
        <v>20</v>
      </c>
    </row>
    <row r="53" ht="12.75">
      <c r="A53" s="1">
        <v>20</v>
      </c>
    </row>
    <row r="54" ht="12.75">
      <c r="A54" s="1">
        <v>20</v>
      </c>
    </row>
    <row r="55" ht="12.75">
      <c r="A55" s="1">
        <v>20</v>
      </c>
    </row>
    <row r="56" ht="12.75">
      <c r="A56" s="1">
        <v>20</v>
      </c>
    </row>
    <row r="57" ht="12.75">
      <c r="A57" s="1">
        <v>20</v>
      </c>
    </row>
    <row r="58" ht="12.75">
      <c r="A58" s="1">
        <v>20</v>
      </c>
    </row>
    <row r="59" ht="12.75">
      <c r="A59" s="1">
        <v>20</v>
      </c>
    </row>
    <row r="60" ht="12.75">
      <c r="A60" s="1">
        <v>20</v>
      </c>
    </row>
    <row r="61" ht="12.75">
      <c r="A61" s="1">
        <v>20</v>
      </c>
    </row>
    <row r="62" ht="12.75">
      <c r="A62" s="1">
        <v>20</v>
      </c>
    </row>
    <row r="63" ht="12.75">
      <c r="A63" s="1">
        <v>20</v>
      </c>
    </row>
    <row r="64" ht="12.75">
      <c r="A64" s="1">
        <v>20</v>
      </c>
    </row>
    <row r="65" ht="12.75">
      <c r="A65" s="1">
        <v>20</v>
      </c>
    </row>
    <row r="66" ht="12.75">
      <c r="A66" s="1">
        <v>20</v>
      </c>
    </row>
    <row r="67" ht="12.75">
      <c r="A67" s="1">
        <v>20</v>
      </c>
    </row>
    <row r="68" ht="12.75">
      <c r="A68" s="1">
        <v>20</v>
      </c>
    </row>
    <row r="69" ht="12.75">
      <c r="A69" s="1">
        <v>20</v>
      </c>
    </row>
    <row r="70" ht="12.75">
      <c r="A70" s="1">
        <v>20</v>
      </c>
    </row>
    <row r="71" ht="12.75">
      <c r="A71" s="1">
        <v>20</v>
      </c>
    </row>
    <row r="72" ht="12.75">
      <c r="A72" s="1">
        <v>20</v>
      </c>
    </row>
    <row r="73" ht="12.75">
      <c r="A73" s="1">
        <v>20</v>
      </c>
    </row>
    <row r="74" ht="12.75">
      <c r="A74" s="1">
        <v>20</v>
      </c>
    </row>
    <row r="75" ht="12.75">
      <c r="A75" s="1">
        <v>20</v>
      </c>
    </row>
    <row r="76" ht="12.75">
      <c r="A76" s="1">
        <v>20</v>
      </c>
    </row>
    <row r="77" ht="12.75">
      <c r="A77" s="1">
        <v>20</v>
      </c>
    </row>
    <row r="78" ht="12.75">
      <c r="A78" s="1">
        <v>20</v>
      </c>
    </row>
    <row r="79" ht="12.75">
      <c r="A79" s="1">
        <v>20</v>
      </c>
    </row>
    <row r="80" ht="12.75">
      <c r="A80" s="1">
        <v>20</v>
      </c>
    </row>
    <row r="81" ht="12.75">
      <c r="A81" s="1">
        <v>20</v>
      </c>
    </row>
    <row r="82" ht="12.75">
      <c r="A82" s="1">
        <v>20</v>
      </c>
    </row>
    <row r="83" ht="12.75">
      <c r="A83" s="1">
        <v>20</v>
      </c>
    </row>
    <row r="84" ht="12.75">
      <c r="A84" s="1">
        <v>20</v>
      </c>
    </row>
    <row r="85" ht="12.75">
      <c r="A85" s="1">
        <v>20</v>
      </c>
    </row>
    <row r="86" ht="12.75">
      <c r="A86" s="1">
        <v>20</v>
      </c>
    </row>
    <row r="87" ht="12.75">
      <c r="A87" s="1">
        <v>20</v>
      </c>
    </row>
    <row r="88" ht="12.75">
      <c r="A88" s="1">
        <v>20</v>
      </c>
    </row>
    <row r="89" ht="12.75">
      <c r="A89" s="1">
        <v>20</v>
      </c>
    </row>
    <row r="90" ht="12.75">
      <c r="A90" s="1">
        <v>20</v>
      </c>
    </row>
    <row r="91" ht="12.75">
      <c r="A91" s="1">
        <v>20</v>
      </c>
    </row>
    <row r="92" ht="12.75">
      <c r="A92" s="1">
        <v>20</v>
      </c>
    </row>
    <row r="93" ht="12.75">
      <c r="A93" s="1">
        <v>20</v>
      </c>
    </row>
    <row r="94" ht="12.75">
      <c r="A94" s="1">
        <v>20</v>
      </c>
    </row>
    <row r="95" ht="12.75">
      <c r="A95" s="1">
        <v>20</v>
      </c>
    </row>
    <row r="96" ht="12.75">
      <c r="A96" s="1">
        <v>20</v>
      </c>
    </row>
    <row r="97" ht="12.75">
      <c r="A97" s="1">
        <v>20</v>
      </c>
    </row>
    <row r="98" ht="12.75">
      <c r="A98" s="1">
        <v>20</v>
      </c>
    </row>
    <row r="99" ht="12.75">
      <c r="A99" s="1">
        <v>20</v>
      </c>
    </row>
    <row r="100" ht="12.75">
      <c r="A100" s="1">
        <v>20</v>
      </c>
    </row>
    <row r="101" ht="12.75">
      <c r="A101" s="1">
        <v>20</v>
      </c>
    </row>
    <row r="102" ht="12.75">
      <c r="A102" s="1">
        <v>20</v>
      </c>
    </row>
    <row r="103" ht="12.75">
      <c r="A103" s="1">
        <v>20</v>
      </c>
    </row>
    <row r="104" ht="12.75">
      <c r="A104" s="1">
        <v>20</v>
      </c>
    </row>
    <row r="105" ht="12.75">
      <c r="A105" s="1">
        <v>20</v>
      </c>
    </row>
    <row r="106" ht="12.75">
      <c r="A106" s="1">
        <v>20</v>
      </c>
    </row>
    <row r="107" ht="12.75">
      <c r="A107" s="1">
        <v>20</v>
      </c>
    </row>
    <row r="108" ht="12.75">
      <c r="A108" s="1">
        <v>20</v>
      </c>
    </row>
    <row r="109" ht="12.75">
      <c r="A109" s="1">
        <v>20</v>
      </c>
    </row>
    <row r="110" ht="12.75">
      <c r="A110" s="1">
        <v>20</v>
      </c>
    </row>
    <row r="111" ht="12.75">
      <c r="A111" s="1">
        <v>20</v>
      </c>
    </row>
    <row r="112" ht="12.75">
      <c r="A112" s="1">
        <v>20</v>
      </c>
    </row>
    <row r="113" ht="12.75">
      <c r="A113" s="1">
        <v>20</v>
      </c>
    </row>
    <row r="114" ht="12.75">
      <c r="A114" s="1">
        <v>20</v>
      </c>
    </row>
    <row r="115" ht="12.75">
      <c r="A115" s="1">
        <v>20</v>
      </c>
    </row>
    <row r="116" ht="12.75">
      <c r="A116" s="1">
        <v>20</v>
      </c>
    </row>
    <row r="117" ht="12.75">
      <c r="A117" s="1">
        <v>20</v>
      </c>
    </row>
    <row r="118" ht="12.75">
      <c r="A118" s="1">
        <v>20</v>
      </c>
    </row>
    <row r="119" ht="12.75">
      <c r="A119" s="1">
        <v>20</v>
      </c>
    </row>
    <row r="120" ht="12.75">
      <c r="A120" s="1">
        <v>20</v>
      </c>
    </row>
    <row r="121" ht="12.75">
      <c r="A121" s="1">
        <v>20</v>
      </c>
    </row>
    <row r="122" ht="12.75">
      <c r="A122" s="1">
        <v>20</v>
      </c>
    </row>
    <row r="123" ht="12.75">
      <c r="A123" s="1">
        <v>20</v>
      </c>
    </row>
    <row r="124" ht="12.75">
      <c r="A124" s="1">
        <v>20</v>
      </c>
    </row>
    <row r="125" ht="12.75">
      <c r="A125" s="1">
        <v>20</v>
      </c>
    </row>
    <row r="126" ht="12.75">
      <c r="A126" s="1">
        <v>20</v>
      </c>
    </row>
    <row r="127" ht="12.75">
      <c r="A127" s="1">
        <v>20</v>
      </c>
    </row>
    <row r="128" ht="12.75">
      <c r="A128" s="1">
        <v>20</v>
      </c>
    </row>
    <row r="129" ht="12.75">
      <c r="A129" s="1">
        <v>20</v>
      </c>
    </row>
    <row r="130" ht="12.75">
      <c r="A130" s="1">
        <v>20</v>
      </c>
    </row>
    <row r="131" ht="12.75">
      <c r="A131" s="1">
        <v>20</v>
      </c>
    </row>
    <row r="132" ht="12.75">
      <c r="A132" s="1">
        <v>20</v>
      </c>
    </row>
    <row r="133" ht="12.75">
      <c r="A133" s="1">
        <v>20</v>
      </c>
    </row>
    <row r="134" ht="12.75">
      <c r="A134" s="1">
        <v>20</v>
      </c>
    </row>
    <row r="135" ht="12.75">
      <c r="A135" s="1">
        <v>20</v>
      </c>
    </row>
    <row r="136" ht="12.75">
      <c r="A136" s="1">
        <v>20</v>
      </c>
    </row>
    <row r="137" ht="12.75">
      <c r="A137" s="1">
        <v>20</v>
      </c>
    </row>
    <row r="138" ht="12.75">
      <c r="A138" s="1">
        <v>20</v>
      </c>
    </row>
    <row r="139" ht="12.75">
      <c r="A139" s="1">
        <v>20</v>
      </c>
    </row>
    <row r="140" ht="12.75">
      <c r="A140" s="1">
        <v>20</v>
      </c>
    </row>
    <row r="141" ht="12.75">
      <c r="A141" s="1">
        <v>20</v>
      </c>
    </row>
    <row r="142" ht="12.75">
      <c r="A142" s="1">
        <v>20</v>
      </c>
    </row>
    <row r="143" ht="12.75">
      <c r="A143" s="1">
        <v>20</v>
      </c>
    </row>
    <row r="144" ht="12.75">
      <c r="A144" s="1">
        <v>20</v>
      </c>
    </row>
    <row r="145" ht="12.75">
      <c r="A145" s="1">
        <v>20</v>
      </c>
    </row>
    <row r="146" ht="12.75">
      <c r="A146" s="1">
        <v>20</v>
      </c>
    </row>
    <row r="147" ht="12.75">
      <c r="A147" s="1">
        <v>20</v>
      </c>
    </row>
    <row r="148" ht="12.75">
      <c r="A148" s="1">
        <v>20</v>
      </c>
    </row>
    <row r="149" ht="12.75">
      <c r="A149" s="1">
        <v>20</v>
      </c>
    </row>
    <row r="150" ht="12.75">
      <c r="A150" s="1">
        <v>20</v>
      </c>
    </row>
    <row r="151" ht="12.75">
      <c r="A151" s="1">
        <v>20</v>
      </c>
    </row>
    <row r="152" ht="12.75">
      <c r="A152" s="1">
        <v>20</v>
      </c>
    </row>
    <row r="153" ht="12.75">
      <c r="A153" s="1">
        <v>20</v>
      </c>
    </row>
    <row r="154" ht="12.75">
      <c r="A154" s="1">
        <v>20</v>
      </c>
    </row>
    <row r="155" ht="12.75">
      <c r="A155" s="1">
        <v>20</v>
      </c>
    </row>
    <row r="156" ht="12.75">
      <c r="A156" s="1">
        <v>20</v>
      </c>
    </row>
    <row r="157" ht="12.75">
      <c r="A157" s="1">
        <v>20</v>
      </c>
    </row>
    <row r="158" ht="12.75">
      <c r="A158" s="1">
        <v>20</v>
      </c>
    </row>
    <row r="159" ht="12.75">
      <c r="A159" s="1">
        <v>20</v>
      </c>
    </row>
    <row r="160" ht="12.75">
      <c r="A160" s="1">
        <v>20</v>
      </c>
    </row>
    <row r="161" ht="12.75">
      <c r="A161" s="1">
        <v>20</v>
      </c>
    </row>
    <row r="162" ht="12.75">
      <c r="A162" s="1">
        <v>20</v>
      </c>
    </row>
    <row r="163" ht="12.75">
      <c r="A163" s="1">
        <v>20</v>
      </c>
    </row>
    <row r="164" ht="12.75">
      <c r="A164" s="1">
        <v>20</v>
      </c>
    </row>
    <row r="165" ht="12.75">
      <c r="A165" s="1">
        <v>20</v>
      </c>
    </row>
    <row r="166" ht="12.75">
      <c r="A166" s="1">
        <v>20</v>
      </c>
    </row>
    <row r="167" ht="12.75">
      <c r="A167" s="1">
        <v>20</v>
      </c>
    </row>
    <row r="168" ht="12.75">
      <c r="A168" s="1">
        <v>20</v>
      </c>
    </row>
    <row r="169" ht="12.75">
      <c r="A169" s="1">
        <v>20</v>
      </c>
    </row>
  </sheetData>
  <sheetProtection sheet="1"/>
  <dataValidations count="1">
    <dataValidation type="whole" allowBlank="1" showErrorMessage="1" sqref="E8:F10 J8:K10 O8:P10 E20:F22 J20:K22 O20:P22">
      <formula1>0</formula1>
      <formula2>240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Vigander</dc:creator>
  <cp:keywords/>
  <dc:description/>
  <cp:lastModifiedBy>Kristin Vigander</cp:lastModifiedBy>
  <cp:lastPrinted>2018-06-01T15:11:55Z</cp:lastPrinted>
  <dcterms:created xsi:type="dcterms:W3CDTF">2018-06-01T15:12:43Z</dcterms:created>
  <dcterms:modified xsi:type="dcterms:W3CDTF">2018-06-01T15:12:44Z</dcterms:modified>
  <cp:category/>
  <cp:version/>
  <cp:contentType/>
  <cp:contentStatus/>
</cp:coreProperties>
</file>